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.KMP\Desktop\"/>
    </mc:Choice>
  </mc:AlternateContent>
  <bookViews>
    <workbookView xWindow="0" yWindow="0" windowWidth="28800" windowHeight="11835" activeTab="7"/>
  </bookViews>
  <sheets>
    <sheet name="F1(32)" sheetId="5" r:id="rId1"/>
    <sheet name="F1(33)" sheetId="7" r:id="rId2"/>
    <sheet name="F2(33)" sheetId="9" r:id="rId3"/>
    <sheet name="F2(151)" sheetId="10" r:id="rId4"/>
    <sheet name="F2(153)" sheetId="12" r:id="rId5"/>
    <sheet name="F4" sheetId="13" r:id="rId6"/>
    <sheet name="S7" sheetId="14" r:id="rId7"/>
    <sheet name="Raštas" sheetId="16" r:id="rId8"/>
    <sheet name="F2(32)" sheetId="15" r:id="rId9"/>
    <sheet name="F1(30)" sheetId="8" r:id="rId10"/>
    <sheet name="F2(30)" sheetId="11" r:id="rId11"/>
  </sheets>
  <calcPr calcId="152511"/>
</workbook>
</file>

<file path=xl/calcChain.xml><?xml version="1.0" encoding="utf-8"?>
<calcChain xmlns="http://schemas.openxmlformats.org/spreadsheetml/2006/main">
  <c r="F27" i="14" l="1"/>
  <c r="E27" i="14"/>
  <c r="H25" i="14"/>
  <c r="H24" i="14"/>
  <c r="H23" i="14"/>
  <c r="H27" i="14" l="1"/>
  <c r="L31" i="5"/>
  <c r="L32" i="5" s="1"/>
  <c r="L31" i="8"/>
  <c r="L32" i="8" s="1"/>
  <c r="L31" i="7" l="1"/>
  <c r="L32" i="7" s="1"/>
</calcChain>
</file>

<file path=xl/sharedStrings.xml><?xml version="1.0" encoding="utf-8"?>
<sst xmlns="http://schemas.openxmlformats.org/spreadsheetml/2006/main" count="2576" uniqueCount="323">
  <si>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</si>
  <si>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</si>
  <si>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</si>
  <si>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</si>
  <si>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</si>
  <si>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</si>
  <si>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</si>
  <si>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</si>
  <si>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</si>
  <si>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</si>
  <si>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</si>
  <si>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</si>
  <si>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</si>
  <si>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</si>
  <si>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</si>
  <si>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</si>
  <si>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</si>
  <si>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</si>
  <si>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</si>
  <si>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</si>
  <si>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</si>
  <si>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</si>
  <si>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</si>
  <si>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</si>
  <si>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</si>
  <si>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</si>
  <si>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</si>
  <si>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</si>
  <si>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</si>
  <si>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</si>
  <si>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</si>
  <si>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</si>
  <si>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</si>
  <si>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</si>
  <si>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</si>
  <si>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</si>
  <si>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ketvirtinė</t>
  </si>
  <si>
    <t>Socialinės paramos įgyvendinimo programa</t>
  </si>
  <si>
    <t>191784958</t>
  </si>
  <si>
    <t>32 pr.</t>
  </si>
  <si>
    <t>Direktorė</t>
  </si>
  <si>
    <t>Danutė Akaveckienė</t>
  </si>
  <si>
    <t>Vyr. buhalterė</t>
  </si>
  <si>
    <t>33 pr.</t>
  </si>
  <si>
    <t>30 pr.</t>
  </si>
  <si>
    <t>Šiaulių miesto savivaldybės globos namai, Šiauliai, Energetikų g. 20A, 191784958</t>
  </si>
  <si>
    <t>Šiaulių miesto savivaldybės globos namai, Šiauliai Energetikų g. 20 A, 191784958</t>
  </si>
  <si>
    <t>Margarita Vilimė</t>
  </si>
  <si>
    <t xml:space="preserve"> 2018 M. KOVO 31 D. </t>
  </si>
  <si>
    <t>Faktiškai surinkta: 3783,56</t>
  </si>
  <si>
    <t xml:space="preserve">2018 M. KOVO 31 D. </t>
  </si>
  <si>
    <t>Faktiškai surinkta:  106543,31 Eur</t>
  </si>
  <si>
    <t>Forma Nr. 2 patvirtinta
Lietuvos Respublikos finansų ministro
2008 m. gruodžio 31 d. įsakymu Nr. 1K-465
(Lietuvos Respublikos finansų ministro
2018 m. vasario 7 d. įsakymo Nr. 1K-50 redakcija)</t>
  </si>
  <si>
    <t xml:space="preserve">Šiaulių miesto savivaldybės globos namai, 191784958, </t>
  </si>
  <si>
    <t>(įstaigos pavadinimas, kodas Juridinių asmenų registre, adresas)</t>
  </si>
  <si>
    <t>BIUDŽETO IŠLAIDŲ SĄMATOS VYKDYMO</t>
  </si>
  <si>
    <t>2018 M. KOVO 31 D.</t>
  </si>
  <si>
    <t/>
  </si>
  <si>
    <t>(metinė, ketvirtinė)</t>
  </si>
  <si>
    <t>2018 m. balandžio 4 d.</t>
  </si>
  <si>
    <t>1</t>
  </si>
  <si>
    <t>Globos namai su padaliniu "Savarankiško gyvenimo namai"</t>
  </si>
  <si>
    <t>(programos pavadinimas)</t>
  </si>
  <si>
    <t>Kodas</t>
  </si>
  <si>
    <t>Ministerijos/Savivaldybės</t>
  </si>
  <si>
    <t>Programos</t>
  </si>
  <si>
    <t>10.01.02.05</t>
  </si>
  <si>
    <t>33</t>
  </si>
  <si>
    <r>
      <rPr>
        <sz val="9"/>
        <color rgb="FF000000"/>
        <rFont val="Times New Roman"/>
      </rPr>
      <t>Vals</t>
    </r>
    <r>
      <rPr>
        <sz val="9"/>
        <color rgb="FF000000"/>
        <rFont val="Times New Roman"/>
      </rPr>
      <t>t</t>
    </r>
    <r>
      <rPr>
        <sz val="9"/>
        <color rgb="FF000000"/>
        <rFont val="Times New Roman"/>
      </rPr>
      <t>ybės funkcijos</t>
    </r>
  </si>
  <si>
    <t>10</t>
  </si>
  <si>
    <t>02</t>
  </si>
  <si>
    <t>01</t>
  </si>
  <si>
    <t>(eurais, ct)</t>
  </si>
  <si>
    <t>Asignavimų planas, įskaitant patikslinimus</t>
  </si>
  <si>
    <t>Gauti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</si>
  <si>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</si>
  <si>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</si>
  <si>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</si>
  <si>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</si>
  <si>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</si>
  <si>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</si>
  <si>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</si>
  <si>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</si>
  <si>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</si>
  <si>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</si>
  <si>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</si>
  <si>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</si>
  <si>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</si>
  <si>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</si>
  <si>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</si>
  <si>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</si>
  <si>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</si>
  <si>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</si>
  <si>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</si>
  <si>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</si>
  <si>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</si>
  <si>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</si>
  <si>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</si>
  <si>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15</t>
  </si>
  <si>
    <t>Materialiojo turto paprastojo remonto išlaidos</t>
  </si>
  <si>
    <t>16</t>
  </si>
  <si>
    <t>Kvalifikacijos kėlimo išlaidos</t>
  </si>
  <si>
    <t>20</t>
  </si>
  <si>
    <t>Komunalinių paslaugų įsigijimo išlaidos</t>
  </si>
  <si>
    <t>21</t>
  </si>
  <si>
    <t>Informacinių technologijų prekių ir paslaugų įsigijimo išlaidos</t>
  </si>
  <si>
    <t>23</t>
  </si>
  <si>
    <t>Ūkinio inventoriaus įsigijimo išlaidos</t>
  </si>
  <si>
    <t>30</t>
  </si>
  <si>
    <t>Kitų prekių ir paslaugų įsigijimo išlaidos</t>
  </si>
  <si>
    <t xml:space="preserve">IŠ VISO </t>
  </si>
  <si>
    <t>(įstaigos vadovo ar jo įgalioto asmens pareigų  pavadinimas)</t>
  </si>
  <si>
    <t>(vyriausias buhalteris (buhalteris))</t>
  </si>
  <si>
    <t>11</t>
  </si>
  <si>
    <t>Komandiruočių išlaidos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</si>
  <si>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</si>
  <si>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</si>
  <si>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</si>
  <si>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Kito ilgalaikio materialiojo turto įsigijimo išlaidos</t>
  </si>
  <si>
    <t>151</t>
  </si>
  <si>
    <t>Materialiojo turto paprastojo remontas</t>
  </si>
  <si>
    <t>153</t>
  </si>
  <si>
    <t>Forma Nr. 4 patvirtinta
Lietuvos Respublikos finansų ministro
2008 m. gruodžio 31 d. įsakymu Nr. 1K-465
(Lietuvos Respublikos finansų ministro
2018 m. vasario 7 d. įsakymo Nr. 1K-50         redakcija)</t>
  </si>
  <si>
    <t>Šiaulių miesto savivaldybės globos namai</t>
  </si>
  <si>
    <t>MOKĖTINŲ IR GAUTINŲ SUMŲ</t>
  </si>
  <si>
    <t>2018 m. balandžio 13 d.</t>
  </si>
  <si>
    <t>Įstaiga</t>
  </si>
  <si>
    <t>(tūkst. eurų)</t>
  </si>
  <si>
    <t>Mokėtinos sumos</t>
  </si>
  <si>
    <t>biudžeto lėšos</t>
  </si>
  <si>
    <t>Išlaidų ekonominės</t>
  </si>
  <si>
    <t>likutis ataskaitinio laikotarpio pabaigoje</t>
  </si>
  <si>
    <t>klasifikacijos kodas</t>
  </si>
  <si>
    <r>
      <rPr>
        <b/>
        <sz val="8"/>
        <color rgb="FF000000"/>
        <rFont val="Times New Roman"/>
      </rPr>
      <t xml:space="preserve">Eil.
</t>
    </r>
    <r>
      <rPr>
        <b/>
        <sz val="8"/>
        <color rgb="FF000000"/>
        <rFont val="Times New Roman"/>
      </rPr>
      <t>Nr.</t>
    </r>
  </si>
  <si>
    <t>likutis metų pradžioje</t>
  </si>
  <si>
    <t>iš viso</t>
  </si>
  <si>
    <t>iš jų įvykdymo terminas praleistas daugiau kaip</t>
  </si>
  <si>
    <t>10 dienų</t>
  </si>
  <si>
    <t>45 dienas</t>
  </si>
  <si>
    <t>2.</t>
  </si>
  <si>
    <t xml:space="preserve">IŠLAIDOS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</si>
  <si>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</si>
  <si>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</si>
  <si>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</si>
  <si>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</si>
  <si>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</si>
  <si>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>Socialinio draudimo įmokos</t>
  </si>
  <si>
    <t xml:space="preserve">Prekių ir paslaugų naudojimo išlaidos </t>
  </si>
  <si>
    <t>Transporto išlaikymo ir transporto paslaugų įsigijimo išlaidos</t>
  </si>
  <si>
    <t>12</t>
  </si>
  <si>
    <t>Gyvenamųjų vietovių viešojo ūkio išlaidos</t>
  </si>
  <si>
    <t>14</t>
  </si>
  <si>
    <t>Materialiojo ir nematerialiojo turto nuomos išlaidos</t>
  </si>
  <si>
    <t>17</t>
  </si>
  <si>
    <t>Ekspertų ir konsultantų paslaugų įsigijimo išlaidos</t>
  </si>
  <si>
    <t>Informacinių technologijų prekių  ir paslaugų įsigijimo išlaidos</t>
  </si>
  <si>
    <t>22</t>
  </si>
  <si>
    <t>Reprezentacinės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</si>
  <si>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</si>
  <si>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</si>
  <si>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</si>
  <si>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</si>
  <si>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</si>
  <si>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</si>
  <si>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</si>
  <si>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</si>
  <si>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</si>
  <si>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</si>
  <si>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</si>
  <si>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</si>
  <si>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</si>
  <si>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 iš  biudžeto lėšų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</si>
  <si>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</si>
  <si>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</si>
  <si>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</si>
  <si>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</si>
  <si>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</si>
  <si>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</si>
  <si>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</si>
  <si>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</si>
  <si>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</si>
  <si>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</si>
  <si>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</si>
  <si>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</si>
  <si>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</si>
  <si>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</si>
  <si>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</si>
  <si>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</si>
  <si>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</si>
  <si>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</si>
  <si>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</si>
  <si>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</si>
  <si>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</si>
  <si>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</si>
  <si>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</si>
  <si>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</si>
  <si>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</si>
  <si>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</si>
  <si>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</si>
  <si>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</si>
  <si>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</si>
  <si>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</si>
  <si>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</si>
  <si>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</si>
  <si>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>Darbdavių socialinė parama  pinigais</t>
  </si>
  <si>
    <t>Darbdavių socialinė parama natūra</t>
  </si>
  <si>
    <t>8</t>
  </si>
  <si>
    <t>Kitos išlaidos</t>
  </si>
  <si>
    <t>Kitos išlaidos einamiesiems tikslams</t>
  </si>
  <si>
    <t>Stipendijos</t>
  </si>
  <si>
    <t>Kitos išlaidos kitiems einamiesiems tikslams</t>
  </si>
  <si>
    <t>Neigiama valiutos kurso įtaka</t>
  </si>
  <si>
    <t>Kitos išlaidos turtui įsigyti</t>
  </si>
  <si>
    <t>9</t>
  </si>
  <si>
    <t xml:space="preserve">Pervedamos Europos Sąjungos, kitos tarptautinės finansinės paramos ir bendrojo finansavimo lėšos </t>
  </si>
  <si>
    <t>Subsidijos iš Europos Sąjungos ir kitos tarptautinės finansinės paramos (ne valdžios sektoriui)</t>
  </si>
  <si>
    <t>Subsidijos iš Europos Sąjungos ir kitos tarptautinės finansinės paramos lėšų (ne valdžios sektoriui)</t>
  </si>
  <si>
    <t>Pervedamos Europos Sąjungos,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</si>
  <si>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</si>
  <si>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</si>
  <si>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</si>
  <si>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</si>
  <si>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</si>
  <si>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</si>
  <si>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</si>
  <si>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</si>
  <si>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</si>
  <si>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Ilgalaikio materialiojo  turto  kūrimo ir įsigijimo išlaidos</t>
  </si>
  <si>
    <t>Žemės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</si>
  <si>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</si>
  <si>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</si>
  <si>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</si>
  <si>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</si>
  <si>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</si>
  <si>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</si>
  <si>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</si>
  <si>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</si>
  <si>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 įrangos įsigijimo išlaidos</t>
  </si>
  <si>
    <t>Kultūros ir kitų vertybių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</si>
  <si>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</si>
  <si>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</si>
  <si>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</si>
  <si>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</si>
  <si>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</si>
  <si>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</si>
  <si>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</si>
  <si>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</si>
  <si>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</si>
  <si>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</si>
  <si>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</si>
  <si>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</si>
  <si>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</si>
  <si>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</si>
  <si>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</si>
  <si>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</si>
  <si>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</si>
  <si>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</si>
  <si>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Gautinos sumos</t>
  </si>
  <si>
    <t>Išlaidų</t>
  </si>
  <si>
    <t>ekonominės klasifikacijos kodas</t>
  </si>
  <si>
    <t>Įsiskolinimo pavadinimas</t>
  </si>
  <si>
    <t>likutis  metų pradžioje</t>
  </si>
  <si>
    <t xml:space="preserve"> likutis ataskaitinio laikotarpio pabaigoje</t>
  </si>
  <si>
    <t>3.</t>
  </si>
  <si>
    <t>(įstaigos vadovo ar jo įgalioto asmens pareigų pavadinimas)</t>
  </si>
  <si>
    <r>
      <rPr>
        <sz val="8"/>
        <color rgb="FF000000"/>
        <rFont val="Times New Roman"/>
      </rPr>
      <t>(</t>
    </r>
    <r>
      <rPr>
        <sz val="8"/>
        <color rgb="FF000000"/>
        <rFont val="Times New Roman"/>
      </rPr>
      <t>vardas ir pavardė</t>
    </r>
    <r>
      <rPr>
        <sz val="8"/>
        <color rgb="FF000000"/>
        <rFont val="Times New Roman"/>
      </rPr>
      <t>)</t>
    </r>
  </si>
  <si>
    <t>(vyriausiasis buhalteris)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</si>
  <si>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</si>
  <si>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</si>
  <si>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</si>
  <si>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</si>
  <si>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</si>
  <si>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</si>
  <si>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Šiaulių miesto savivaldybės globos namai, 191784958</t>
  </si>
  <si>
    <t>(įstaigos pavadinimas, kodas)</t>
  </si>
  <si>
    <t>SAVIVALDYBĖS BIUDŽETINIŲ ĮSTAIGŲ  PAJAMŲ ĮMOKŲ ATASKAITA UŽ  2018  METŲ I KETVIRTĮ</t>
  </si>
  <si>
    <t>2018-04-10 Nr. 4</t>
  </si>
  <si>
    <t>Šiauliai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</si>
  <si>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</si>
  <si>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</si>
  <si>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</si>
  <si>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</si>
  <si>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</si>
  <si>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</si>
  <si>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</si>
  <si>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</si>
  <si>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</si>
  <si>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</si>
  <si>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 (33 pr.)</t>
  </si>
  <si>
    <t>Apskaičiuotos prekių, turto ir paslaugų pardavimo pajamos (30pr.)</t>
  </si>
  <si>
    <t>Apskaičiuotos prekių, turto ir paslaugų pardavimo pajamos (32pr.)</t>
  </si>
  <si>
    <t>IŠ VISO:</t>
  </si>
  <si>
    <t xml:space="preserve"> Direktorė</t>
  </si>
  <si>
    <t>(vadovo ar jo įgalioto asmens pareigos)</t>
  </si>
  <si>
    <t>Vyr.buhalterė</t>
  </si>
  <si>
    <t>(vyriausiojo buhalterio (buhalterio) ar jo įgalioto asmens pareigos)</t>
  </si>
  <si>
    <t>32</t>
  </si>
  <si>
    <t>Spec.programų likutis 2018-03-31  yra 230,64 Eur.</t>
  </si>
  <si>
    <t>Biudžetinių lėšų likutis 2018-03-31  yra 183,27 Eur.</t>
  </si>
  <si>
    <t xml:space="preserve">Išlaidų sąmatos straipsnių nukrypimų nuo planinių rodiklių nėra. </t>
  </si>
  <si>
    <t>Papildoma reikšminga informacija</t>
  </si>
  <si>
    <t xml:space="preserve"> Nepanaudotų asignavimų tęsiamiems nebaigtos statybos objektams finansuoti nėra. Grąžintinų lėšų nebuvo.Atstovybių užsienyje lėšų nėra.</t>
  </si>
  <si>
    <t xml:space="preserve"> Spec.programų (33 priemonė) įvykdytas surinkimo planas. Spec.programų (32 priemonė) įvykdytas surinkimo planas. Nepanaudotų ir grąžintinų į savivaldybės biudžetą lėšų nėra.</t>
  </si>
  <si>
    <t>2018-03-31 Kreditinis įsiskolinimas 6,8 tūkst. Eur (spec. lėšos)</t>
  </si>
  <si>
    <t xml:space="preserve">2 2 1 1 1 01 Mitybos išlaidos 1,2 tūkst. Eur (UAB “Stilsas”-0,1 tūkst. Eur; UAB “Maistinė”-     </t>
  </si>
  <si>
    <t>1,1 tūkst. Eur).</t>
  </si>
  <si>
    <t>2 2 1 1 1 05 Ryšių paslaugos 0,2 tūkst. Eur (UAB”Tele2”-0,1 tūkst. Eur; UAB “Splius”- 0,1 tūkst. Eur).</t>
  </si>
  <si>
    <t>2 2 1 1 1 06 Transporto išlaidos 1,6 tūkst. Eur (UAB“Pabalių autoservisas“- 1,1 tūkst. Eur; UAB „Viada“- 0,5 tūkst. Eur).</t>
  </si>
  <si>
    <t>2 2 1 1 1 07 Aprangos ir patalynės išlaidos 0,8 tūkst. Eur (UAB „Šiaurės banga“).</t>
  </si>
  <si>
    <r>
      <t>2 2 1 1 1 20 Komunalinės paslaugos 1,5</t>
    </r>
    <r>
      <rPr>
        <sz val="12"/>
        <color rgb="FFED7D31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tūkst. Eur (UAB “Šiaulių vandenys”- 1,5 tūkst. Eur);</t>
    </r>
  </si>
  <si>
    <t xml:space="preserve"> 2 2 1 1 1 30 Kitų prekių ir paslaugų įsigijimo išlaidos 1,5 tūkst. Eur (UAB „Nevda“- 0,1 tūkst. Eur;  UAB„Koslita“- 1,4 tūkst. Eur.)</t>
  </si>
  <si>
    <t>2018-03-31 Kreditinis įsiskolinimas 8,1 tūkst. Eur (savivaldybės biudžeto lėšos)</t>
  </si>
  <si>
    <t>2 2 1 1 1 15 Materialiojo turto paprastojo remonto išlaidos 0,5 tūkst. Eur (UAB„Šiaulių energija“-0,2 tūkst. Eur; UAB„Schindler-Liftas“- 0,2 tūkst. Eur; VŠĮ Technikos priežiūros tarnyba 0,1 tūkst. Eur;).</t>
  </si>
  <si>
    <t>2 2 1 1 1 20 Komunalinės paslaugos 7,5 tūkst. Eur (AB”Šiaulių energija”-2,9 tūkst. Eur; UAB“Lietuvos dujų tiekimas”- 3,9 tūkst. Eur; AB“Energijos skirstymo operatorius”-0,7 tūkst. Eur).</t>
  </si>
  <si>
    <t>2 2 1 1 1 30 Kitų prekių ir paslaugų įsigijimo išlaidos 0,1 tūkst. Eur (UAB„Šiaulių vandenys“).</t>
  </si>
  <si>
    <t>Visas kreditorinis įsiskolinimas bus padengtas per 2018 m. balandžio mėnesį.</t>
  </si>
  <si>
    <t>Kreditinio įsiskolinimo ilgesnio nei 45 dienos nėra.</t>
  </si>
  <si>
    <t xml:space="preserve">2 procentai nuo GPM  2017 metais pervesti į įstaigos sąskaitą buvo 1779,15 Eur. </t>
  </si>
  <si>
    <t>2017 metais nepanaudotas specialiųjų programų lėšų likutis yra 123257,24 Eur.</t>
  </si>
  <si>
    <t>PAAIŠKINAMASIS RAŠTAS</t>
  </si>
  <si>
    <t xml:space="preserve">Direktorė                                                                Danutė Akaveckienė               </t>
  </si>
  <si>
    <t>Vyr. buhalterė                                                         Margarita Vilimė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</si>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</sst>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10427]#,##0;\-#,##0"/>
    <numFmt numFmtId="166" formatCode="[$-10427]#,##0.00;\-#,##0.00;&quot;&quot;"/>
    <numFmt numFmtId="167" formatCode="[$-10427]#,##0.0;\-#,##0.0;&quot;&quot;"/>
  </numFmts>
  <fonts count="52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charset val="186"/>
    </font>
    <font>
      <sz val="11"/>
      <name val="Calibri"/>
    </font>
    <font>
      <sz val="8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  <font>
      <b/>
      <sz val="7"/>
      <color rgb="FF000000"/>
      <name val="Times New Roman"/>
      <family val="1"/>
      <charset val="186"/>
    </font>
    <font>
      <sz val="7"/>
      <name val="Calibri"/>
      <family val="2"/>
      <charset val="186"/>
    </font>
    <font>
      <sz val="8"/>
      <color rgb="FF000000"/>
      <name val="Times New Roman"/>
      <family val="1"/>
      <charset val="186"/>
    </font>
    <font>
      <b/>
      <sz val="9"/>
      <color rgb="FF000000"/>
      <name val="Times New Roman"/>
    </font>
    <font>
      <sz val="10"/>
      <color rgb="FF000000"/>
      <name val="Arial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indexed="10"/>
      <name val="Times New Roman"/>
      <family val="1"/>
      <charset val="186"/>
    </font>
    <font>
      <sz val="12"/>
      <color rgb="FFED7D3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7" fillId="0" borderId="0"/>
    <xf numFmtId="0" fontId="29" fillId="0" borderId="0"/>
  </cellStyleXfs>
  <cellXfs count="355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5" fillId="0" borderId="0" xfId="1" applyFont="1" applyBorder="1" applyAlignment="1">
      <alignment horizontal="center" vertical="center"/>
    </xf>
    <xf numFmtId="0" fontId="0" fillId="0" borderId="0" xfId="0" applyAlignment="1"/>
    <xf numFmtId="0" fontId="22" fillId="0" borderId="0" xfId="2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14" fontId="17" fillId="0" borderId="2" xfId="1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0" fillId="0" borderId="0" xfId="0" applyAlignment="1"/>
    <xf numFmtId="0" fontId="6" fillId="2" borderId="1" xfId="1" applyFont="1" applyFill="1" applyBorder="1" applyAlignment="1">
      <alignment vertical="center"/>
    </xf>
    <xf numFmtId="0" fontId="30" fillId="0" borderId="0" xfId="0" applyFont="1" applyFill="1" applyBorder="1"/>
    <xf numFmtId="0" fontId="30" fillId="0" borderId="0" xfId="0" applyFont="1" applyFill="1" applyBorder="1"/>
    <xf numFmtId="0" fontId="32" fillId="0" borderId="0" xfId="0" applyNumberFormat="1" applyFont="1" applyFill="1" applyBorder="1" applyAlignment="1">
      <alignment horizontal="center" vertical="top" wrapText="1" readingOrder="1"/>
    </xf>
    <xf numFmtId="0" fontId="32" fillId="0" borderId="0" xfId="0" applyNumberFormat="1" applyFont="1" applyFill="1" applyBorder="1" applyAlignment="1">
      <alignment horizontal="center" vertical="center" wrapText="1" readingOrder="1"/>
    </xf>
    <xf numFmtId="0" fontId="32" fillId="0" borderId="0" xfId="0" applyNumberFormat="1" applyFont="1" applyFill="1" applyBorder="1" applyAlignment="1">
      <alignment horizontal="right" vertical="center" wrapText="1" readingOrder="1"/>
    </xf>
    <xf numFmtId="0" fontId="32" fillId="0" borderId="12" xfId="0" applyNumberFormat="1" applyFont="1" applyFill="1" applyBorder="1" applyAlignment="1">
      <alignment horizontal="center" vertical="center" wrapText="1" readingOrder="1"/>
    </xf>
    <xf numFmtId="0" fontId="35" fillId="0" borderId="10" xfId="0" applyNumberFormat="1" applyFont="1" applyFill="1" applyBorder="1" applyAlignment="1">
      <alignment horizontal="center" wrapText="1" readingOrder="1"/>
    </xf>
    <xf numFmtId="0" fontId="35" fillId="0" borderId="16" xfId="0" applyNumberFormat="1" applyFont="1" applyFill="1" applyBorder="1" applyAlignment="1">
      <alignment horizontal="center" vertical="top" wrapText="1" readingOrder="1"/>
    </xf>
    <xf numFmtId="0" fontId="35" fillId="0" borderId="16" xfId="0" applyNumberFormat="1" applyFont="1" applyFill="1" applyBorder="1" applyAlignment="1">
      <alignment horizontal="center" vertical="top" wrapText="1" readingOrder="1"/>
    </xf>
    <xf numFmtId="0" fontId="34" fillId="0" borderId="16" xfId="0" applyNumberFormat="1" applyFont="1" applyFill="1" applyBorder="1" applyAlignment="1">
      <alignment horizontal="center" vertical="center" wrapText="1" readingOrder="1"/>
    </xf>
    <xf numFmtId="0" fontId="31" fillId="0" borderId="12" xfId="0" applyNumberFormat="1" applyFont="1" applyFill="1" applyBorder="1" applyAlignment="1">
      <alignment horizontal="center" vertical="top" wrapText="1" readingOrder="1"/>
    </xf>
    <xf numFmtId="166" fontId="31" fillId="0" borderId="12" xfId="0" applyNumberFormat="1" applyFont="1" applyFill="1" applyBorder="1" applyAlignment="1">
      <alignment horizontal="right" vertical="top" wrapText="1" readingOrder="1"/>
    </xf>
    <xf numFmtId="0" fontId="32" fillId="0" borderId="0" xfId="3" applyNumberFormat="1" applyFont="1" applyFill="1" applyBorder="1" applyAlignment="1">
      <alignment horizontal="center" vertical="top" wrapText="1" readingOrder="1"/>
    </xf>
    <xf numFmtId="0" fontId="32" fillId="0" borderId="0" xfId="3" applyNumberFormat="1" applyFont="1" applyFill="1" applyBorder="1" applyAlignment="1">
      <alignment horizontal="center" vertical="center" wrapText="1" readingOrder="1"/>
    </xf>
    <xf numFmtId="0" fontId="32" fillId="0" borderId="0" xfId="3" applyNumberFormat="1" applyFont="1" applyFill="1" applyBorder="1" applyAlignment="1">
      <alignment horizontal="right" vertical="center" wrapText="1" readingOrder="1"/>
    </xf>
    <xf numFmtId="0" fontId="32" fillId="0" borderId="12" xfId="3" applyNumberFormat="1" applyFont="1" applyFill="1" applyBorder="1" applyAlignment="1">
      <alignment horizontal="center" vertical="center" wrapText="1" readingOrder="1"/>
    </xf>
    <xf numFmtId="0" fontId="38" fillId="0" borderId="10" xfId="3" applyNumberFormat="1" applyFont="1" applyFill="1" applyBorder="1" applyAlignment="1">
      <alignment horizontal="center" wrapText="1" readingOrder="1"/>
    </xf>
    <xf numFmtId="0" fontId="38" fillId="0" borderId="16" xfId="3" applyNumberFormat="1" applyFont="1" applyFill="1" applyBorder="1" applyAlignment="1">
      <alignment horizontal="center" vertical="top" wrapText="1" readingOrder="1"/>
    </xf>
    <xf numFmtId="0" fontId="34" fillId="0" borderId="16" xfId="3" applyNumberFormat="1" applyFont="1" applyFill="1" applyBorder="1" applyAlignment="1">
      <alignment horizontal="center" vertical="center" wrapText="1" readingOrder="1"/>
    </xf>
    <xf numFmtId="0" fontId="31" fillId="0" borderId="12" xfId="3" applyNumberFormat="1" applyFont="1" applyFill="1" applyBorder="1" applyAlignment="1">
      <alignment horizontal="center" vertical="top" wrapText="1" readingOrder="1"/>
    </xf>
    <xf numFmtId="166" fontId="31" fillId="0" borderId="12" xfId="3" applyNumberFormat="1" applyFont="1" applyFill="1" applyBorder="1" applyAlignment="1">
      <alignment horizontal="right" vertical="top" wrapText="1" readingOrder="1"/>
    </xf>
    <xf numFmtId="0" fontId="32" fillId="0" borderId="0" xfId="0" applyNumberFormat="1" applyFont="1" applyFill="1" applyBorder="1" applyAlignment="1">
      <alignment horizontal="center" vertical="top" wrapText="1" readingOrder="1"/>
    </xf>
    <xf numFmtId="0" fontId="35" fillId="0" borderId="19" xfId="0" applyNumberFormat="1" applyFont="1" applyFill="1" applyBorder="1" applyAlignment="1">
      <alignment horizontal="center" wrapText="1" readingOrder="1"/>
    </xf>
    <xf numFmtId="0" fontId="35" fillId="0" borderId="19" xfId="0" applyNumberFormat="1" applyFont="1" applyFill="1" applyBorder="1" applyAlignment="1">
      <alignment horizontal="center" vertical="top" wrapText="1" readingOrder="1"/>
    </xf>
    <xf numFmtId="0" fontId="35" fillId="0" borderId="19" xfId="0" applyNumberFormat="1" applyFont="1" applyFill="1" applyBorder="1" applyAlignment="1">
      <alignment horizontal="center" vertical="center" wrapText="1" readingOrder="1"/>
    </xf>
    <xf numFmtId="0" fontId="31" fillId="0" borderId="12" xfId="0" applyNumberFormat="1" applyFont="1" applyFill="1" applyBorder="1" applyAlignment="1">
      <alignment horizontal="center" vertical="center" wrapText="1" readingOrder="1"/>
    </xf>
    <xf numFmtId="165" fontId="31" fillId="0" borderId="12" xfId="0" applyNumberFormat="1" applyFont="1" applyFill="1" applyBorder="1" applyAlignment="1">
      <alignment horizontal="right" vertical="top" wrapText="1" readingOrder="1"/>
    </xf>
    <xf numFmtId="0" fontId="8" fillId="0" borderId="0" xfId="0" applyFont="1"/>
    <xf numFmtId="0" fontId="43" fillId="0" borderId="0" xfId="0" applyFo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46" fillId="0" borderId="0" xfId="0" applyFont="1" applyBorder="1" applyAlignment="1"/>
    <xf numFmtId="0" fontId="19" fillId="0" borderId="0" xfId="0" applyFont="1" applyAlignment="1">
      <alignment wrapText="1"/>
    </xf>
    <xf numFmtId="0" fontId="19" fillId="0" borderId="0" xfId="0" applyFont="1" applyAlignment="1"/>
    <xf numFmtId="0" fontId="44" fillId="0" borderId="0" xfId="0" applyFont="1" applyFill="1"/>
    <xf numFmtId="0" fontId="4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9" fillId="0" borderId="0" xfId="0" applyFont="1"/>
    <xf numFmtId="0" fontId="47" fillId="0" borderId="0" xfId="0" applyFont="1"/>
    <xf numFmtId="0" fontId="8" fillId="0" borderId="0" xfId="0" applyFont="1" applyBorder="1" applyAlignment="1">
      <alignment horizontal="right"/>
    </xf>
    <xf numFmtId="0" fontId="18" fillId="0" borderId="3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quotePrefix="1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6" xfId="0" applyFont="1" applyBorder="1"/>
    <xf numFmtId="0" fontId="43" fillId="0" borderId="26" xfId="0" applyFont="1" applyBorder="1" applyAlignment="1">
      <alignment horizontal="center"/>
    </xf>
    <xf numFmtId="0" fontId="8" fillId="0" borderId="26" xfId="0" applyFont="1" applyBorder="1"/>
    <xf numFmtId="0" fontId="7" fillId="0" borderId="26" xfId="0" applyFont="1" applyBorder="1" applyAlignment="1">
      <alignment horizontal="right"/>
    </xf>
    <xf numFmtId="0" fontId="44" fillId="0" borderId="26" xfId="0" applyFont="1" applyBorder="1" applyAlignment="1">
      <alignment horizontal="right" vertical="center" wrapText="1"/>
    </xf>
    <xf numFmtId="0" fontId="43" fillId="0" borderId="29" xfId="0" quotePrefix="1" applyNumberFormat="1" applyFont="1" applyBorder="1" applyAlignment="1">
      <alignment horizontal="center"/>
    </xf>
    <xf numFmtId="0" fontId="43" fillId="0" borderId="26" xfId="0" applyNumberFormat="1" applyFont="1" applyBorder="1" applyAlignment="1">
      <alignment horizontal="center"/>
    </xf>
    <xf numFmtId="0" fontId="43" fillId="0" borderId="0" xfId="0" applyFont="1" applyBorder="1"/>
    <xf numFmtId="0" fontId="48" fillId="0" borderId="0" xfId="4" applyFont="1" applyFill="1" applyAlignment="1"/>
    <xf numFmtId="0" fontId="49" fillId="0" borderId="24" xfId="0" applyFont="1" applyBorder="1"/>
    <xf numFmtId="0" fontId="49" fillId="0" borderId="0" xfId="0" applyFont="1"/>
    <xf numFmtId="0" fontId="46" fillId="0" borderId="0" xfId="4" applyFont="1" applyFill="1" applyBorder="1"/>
    <xf numFmtId="0" fontId="46" fillId="0" borderId="0" xfId="0" applyFont="1" applyFill="1"/>
    <xf numFmtId="0" fontId="8" fillId="0" borderId="0" xfId="4" applyFont="1" applyFill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4" applyFont="1" applyFill="1" applyBorder="1" applyAlignment="1">
      <alignment vertical="top"/>
    </xf>
    <xf numFmtId="0" fontId="46" fillId="0" borderId="0" xfId="4" applyFont="1" applyFill="1" applyBorder="1" applyAlignment="1">
      <alignment vertical="top"/>
    </xf>
    <xf numFmtId="0" fontId="46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/>
    <xf numFmtId="0" fontId="46" fillId="0" borderId="24" xfId="0" applyFont="1" applyBorder="1"/>
    <xf numFmtId="0" fontId="46" fillId="0" borderId="0" xfId="0" applyFont="1"/>
    <xf numFmtId="0" fontId="8" fillId="0" borderId="0" xfId="4" applyFont="1" applyBorder="1"/>
    <xf numFmtId="0" fontId="46" fillId="0" borderId="0" xfId="4" applyFont="1" applyBorder="1"/>
    <xf numFmtId="0" fontId="46" fillId="0" borderId="0" xfId="4" applyFont="1" applyBorder="1" applyAlignment="1">
      <alignment horizontal="center"/>
    </xf>
    <xf numFmtId="0" fontId="8" fillId="0" borderId="0" xfId="4" applyFont="1" applyFill="1" applyAlignment="1">
      <alignment horizontal="center" vertical="top" wrapText="1"/>
    </xf>
    <xf numFmtId="0" fontId="8" fillId="0" borderId="0" xfId="4" applyFont="1" applyBorder="1" applyAlignment="1">
      <alignment horizontal="center" vertical="top"/>
    </xf>
    <xf numFmtId="0" fontId="46" fillId="0" borderId="0" xfId="4" applyFont="1" applyBorder="1" applyAlignment="1">
      <alignment vertical="top"/>
    </xf>
    <xf numFmtId="0" fontId="46" fillId="0" borderId="0" xfId="0" applyFont="1" applyAlignment="1">
      <alignment vertical="top"/>
    </xf>
    <xf numFmtId="0" fontId="46" fillId="0" borderId="0" xfId="4" applyFont="1" applyBorder="1" applyAlignment="1">
      <alignment horizontal="center" vertical="top"/>
    </xf>
    <xf numFmtId="0" fontId="50" fillId="0" borderId="0" xfId="0" applyFont="1"/>
    <xf numFmtId="0" fontId="4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right" vertical="top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6" fillId="2" borderId="6" xfId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top" wrapText="1" readingOrder="1"/>
    </xf>
    <xf numFmtId="0" fontId="30" fillId="0" borderId="0" xfId="0" applyFont="1" applyFill="1" applyBorder="1"/>
    <xf numFmtId="0" fontId="31" fillId="0" borderId="15" xfId="0" applyNumberFormat="1" applyFont="1" applyFill="1" applyBorder="1" applyAlignment="1">
      <alignment horizontal="center" vertical="top" wrapText="1" readingOrder="1"/>
    </xf>
    <xf numFmtId="0" fontId="30" fillId="0" borderId="15" xfId="0" applyNumberFormat="1" applyFont="1" applyFill="1" applyBorder="1" applyAlignment="1">
      <alignment vertical="top" wrapText="1"/>
    </xf>
    <xf numFmtId="0" fontId="31" fillId="0" borderId="0" xfId="0" applyNumberFormat="1" applyFont="1" applyFill="1" applyBorder="1" applyAlignment="1">
      <alignment horizontal="center" vertical="top" wrapText="1" readingOrder="1"/>
    </xf>
    <xf numFmtId="0" fontId="31" fillId="0" borderId="12" xfId="0" applyNumberFormat="1" applyFont="1" applyFill="1" applyBorder="1" applyAlignment="1">
      <alignment horizontal="center" vertical="top" wrapText="1" readingOrder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vertical="top" wrapText="1"/>
    </xf>
    <xf numFmtId="0" fontId="31" fillId="0" borderId="12" xfId="0" applyNumberFormat="1" applyFont="1" applyFill="1" applyBorder="1" applyAlignment="1">
      <alignment horizontal="left" vertical="top" wrapText="1" readingOrder="1"/>
    </xf>
    <xf numFmtId="165" fontId="31" fillId="0" borderId="12" xfId="0" applyNumberFormat="1" applyFont="1" applyFill="1" applyBorder="1" applyAlignment="1">
      <alignment horizontal="center" vertical="top" wrapText="1" readingOrder="1"/>
    </xf>
    <xf numFmtId="166" fontId="31" fillId="0" borderId="12" xfId="0" applyNumberFormat="1" applyFont="1" applyFill="1" applyBorder="1" applyAlignment="1">
      <alignment horizontal="right" vertical="top" wrapText="1" readingOrder="1"/>
    </xf>
    <xf numFmtId="0" fontId="31" fillId="0" borderId="16" xfId="0" applyNumberFormat="1" applyFont="1" applyFill="1" applyBorder="1" applyAlignment="1">
      <alignment horizontal="center" vertical="center" wrapText="1" readingOrder="1"/>
    </xf>
    <xf numFmtId="0" fontId="30" fillId="0" borderId="9" xfId="0" applyNumberFormat="1" applyFont="1" applyFill="1" applyBorder="1" applyAlignment="1">
      <alignment vertical="top" wrapText="1"/>
    </xf>
    <xf numFmtId="0" fontId="30" fillId="0" borderId="17" xfId="0" applyNumberFormat="1" applyFont="1" applyFill="1" applyBorder="1" applyAlignment="1">
      <alignment vertical="top" wrapText="1"/>
    </xf>
    <xf numFmtId="0" fontId="34" fillId="0" borderId="16" xfId="0" applyNumberFormat="1" applyFont="1" applyFill="1" applyBorder="1" applyAlignment="1">
      <alignment horizontal="center" vertical="center" wrapText="1" readingOrder="1"/>
    </xf>
    <xf numFmtId="0" fontId="35" fillId="0" borderId="16" xfId="0" applyNumberFormat="1" applyFont="1" applyFill="1" applyBorder="1" applyAlignment="1">
      <alignment horizontal="center" vertical="center" wrapText="1" readingOrder="1"/>
    </xf>
    <xf numFmtId="0" fontId="35" fillId="0" borderId="16" xfId="0" applyNumberFormat="1" applyFont="1" applyFill="1" applyBorder="1" applyAlignment="1">
      <alignment horizontal="center" vertical="top" wrapText="1" readingOrder="1"/>
    </xf>
    <xf numFmtId="0" fontId="34" fillId="0" borderId="0" xfId="0" applyNumberFormat="1" applyFont="1" applyFill="1" applyBorder="1" applyAlignment="1">
      <alignment horizontal="right" vertical="center" wrapText="1" readingOrder="1"/>
    </xf>
    <xf numFmtId="0" fontId="35" fillId="0" borderId="10" xfId="0" applyNumberFormat="1" applyFont="1" applyFill="1" applyBorder="1" applyAlignment="1">
      <alignment horizontal="center" wrapText="1" readingOrder="1"/>
    </xf>
    <xf numFmtId="0" fontId="30" fillId="0" borderId="11" xfId="0" applyNumberFormat="1" applyFont="1" applyFill="1" applyBorder="1" applyAlignment="1">
      <alignment vertical="top" wrapText="1"/>
    </xf>
    <xf numFmtId="0" fontId="35" fillId="0" borderId="12" xfId="0" applyNumberFormat="1" applyFont="1" applyFill="1" applyBorder="1" applyAlignment="1">
      <alignment horizontal="center" wrapText="1" readingOrder="1"/>
    </xf>
    <xf numFmtId="0" fontId="32" fillId="0" borderId="0" xfId="0" applyNumberFormat="1" applyFont="1" applyFill="1" applyBorder="1" applyAlignment="1">
      <alignment horizontal="right" vertical="center" wrapText="1" readingOrder="1"/>
    </xf>
    <xf numFmtId="0" fontId="32" fillId="0" borderId="12" xfId="0" applyNumberFormat="1" applyFont="1" applyFill="1" applyBorder="1" applyAlignment="1">
      <alignment horizontal="right" vertical="center" wrapText="1" readingOrder="1"/>
    </xf>
    <xf numFmtId="0" fontId="32" fillId="0" borderId="12" xfId="0" applyNumberFormat="1" applyFont="1" applyFill="1" applyBorder="1" applyAlignment="1">
      <alignment horizontal="center" vertical="center" wrapText="1" readingOrder="1"/>
    </xf>
    <xf numFmtId="0" fontId="32" fillId="0" borderId="0" xfId="0" applyNumberFormat="1" applyFont="1" applyFill="1" applyBorder="1" applyAlignment="1">
      <alignment horizontal="center" vertical="center" wrapText="1" readingOrder="1"/>
    </xf>
    <xf numFmtId="0" fontId="32" fillId="0" borderId="10" xfId="0" applyNumberFormat="1" applyFont="1" applyFill="1" applyBorder="1" applyAlignment="1">
      <alignment horizontal="right" vertical="center" wrapText="1" readingOrder="1"/>
    </xf>
    <xf numFmtId="0" fontId="31" fillId="0" borderId="0" xfId="0" applyNumberFormat="1" applyFont="1" applyFill="1" applyBorder="1" applyAlignment="1">
      <alignment horizontal="left" vertical="center" wrapText="1" readingOrder="1"/>
    </xf>
    <xf numFmtId="0" fontId="33" fillId="0" borderId="0" xfId="0" applyNumberFormat="1" applyFont="1" applyFill="1" applyBorder="1" applyAlignment="1">
      <alignment horizontal="center" vertical="top" wrapText="1" readingOrder="1"/>
    </xf>
    <xf numFmtId="0" fontId="32" fillId="0" borderId="9" xfId="0" applyNumberFormat="1" applyFont="1" applyFill="1" applyBorder="1" applyAlignment="1">
      <alignment horizontal="center" vertical="top" wrapText="1" readingOrder="1"/>
    </xf>
    <xf numFmtId="0" fontId="32" fillId="0" borderId="9" xfId="0" applyNumberFormat="1" applyFont="1" applyFill="1" applyBorder="1" applyAlignment="1">
      <alignment horizontal="left" vertical="top" wrapText="1" readingOrder="1"/>
    </xf>
    <xf numFmtId="0" fontId="31" fillId="0" borderId="0" xfId="0" applyNumberFormat="1" applyFont="1" applyFill="1" applyBorder="1" applyAlignment="1">
      <alignment horizontal="left" vertical="top" wrapText="1" readingOrder="1"/>
    </xf>
    <xf numFmtId="0" fontId="36" fillId="0" borderId="0" xfId="3" applyNumberFormat="1" applyFont="1" applyFill="1" applyBorder="1" applyAlignment="1">
      <alignment horizontal="center" vertical="top" wrapText="1" readingOrder="1"/>
    </xf>
    <xf numFmtId="0" fontId="31" fillId="0" borderId="15" xfId="3" applyNumberFormat="1" applyFont="1" applyFill="1" applyBorder="1" applyAlignment="1">
      <alignment horizontal="center" vertical="top" wrapText="1" readingOrder="1"/>
    </xf>
    <xf numFmtId="0" fontId="30" fillId="0" borderId="15" xfId="3" applyNumberFormat="1" applyFont="1" applyFill="1" applyBorder="1" applyAlignment="1">
      <alignment vertical="top" wrapText="1"/>
    </xf>
    <xf numFmtId="0" fontId="31" fillId="0" borderId="0" xfId="3" applyNumberFormat="1" applyFont="1" applyFill="1" applyBorder="1" applyAlignment="1">
      <alignment horizontal="center" vertical="top" wrapText="1" readingOrder="1"/>
    </xf>
    <xf numFmtId="0" fontId="31" fillId="0" borderId="12" xfId="3" applyNumberFormat="1" applyFont="1" applyFill="1" applyBorder="1" applyAlignment="1">
      <alignment horizontal="center" vertical="top" wrapText="1" readingOrder="1"/>
    </xf>
    <xf numFmtId="0" fontId="30" fillId="0" borderId="13" xfId="3" applyNumberFormat="1" applyFont="1" applyFill="1" applyBorder="1" applyAlignment="1">
      <alignment vertical="top" wrapText="1"/>
    </xf>
    <xf numFmtId="0" fontId="30" fillId="0" borderId="14" xfId="3" applyNumberFormat="1" applyFont="1" applyFill="1" applyBorder="1" applyAlignment="1">
      <alignment vertical="top" wrapText="1"/>
    </xf>
    <xf numFmtId="0" fontId="31" fillId="0" borderId="12" xfId="3" applyNumberFormat="1" applyFont="1" applyFill="1" applyBorder="1" applyAlignment="1">
      <alignment horizontal="left" vertical="top" wrapText="1" readingOrder="1"/>
    </xf>
    <xf numFmtId="165" fontId="31" fillId="0" borderId="12" xfId="3" applyNumberFormat="1" applyFont="1" applyFill="1" applyBorder="1" applyAlignment="1">
      <alignment horizontal="center" vertical="top" wrapText="1" readingOrder="1"/>
    </xf>
    <xf numFmtId="166" fontId="31" fillId="0" borderId="12" xfId="3" applyNumberFormat="1" applyFont="1" applyFill="1" applyBorder="1" applyAlignment="1">
      <alignment horizontal="right" vertical="top" wrapText="1" readingOrder="1"/>
    </xf>
    <xf numFmtId="0" fontId="40" fillId="0" borderId="12" xfId="3" applyNumberFormat="1" applyFont="1" applyFill="1" applyBorder="1" applyAlignment="1">
      <alignment horizontal="left" vertical="top" wrapText="1" readingOrder="1"/>
    </xf>
    <xf numFmtId="0" fontId="31" fillId="0" borderId="16" xfId="3" applyNumberFormat="1" applyFont="1" applyFill="1" applyBorder="1" applyAlignment="1">
      <alignment horizontal="center" vertical="center" wrapText="1" readingOrder="1"/>
    </xf>
    <xf numFmtId="0" fontId="30" fillId="0" borderId="9" xfId="3" applyNumberFormat="1" applyFont="1" applyFill="1" applyBorder="1" applyAlignment="1">
      <alignment vertical="top" wrapText="1"/>
    </xf>
    <xf numFmtId="0" fontId="30" fillId="0" borderId="17" xfId="3" applyNumberFormat="1" applyFont="1" applyFill="1" applyBorder="1" applyAlignment="1">
      <alignment vertical="top" wrapText="1"/>
    </xf>
    <xf numFmtId="0" fontId="34" fillId="0" borderId="16" xfId="3" applyNumberFormat="1" applyFont="1" applyFill="1" applyBorder="1" applyAlignment="1">
      <alignment horizontal="center" vertical="center" wrapText="1" readingOrder="1"/>
    </xf>
    <xf numFmtId="0" fontId="35" fillId="0" borderId="16" xfId="3" applyNumberFormat="1" applyFont="1" applyFill="1" applyBorder="1" applyAlignment="1">
      <alignment horizontal="center" vertical="center" wrapText="1" readingOrder="1"/>
    </xf>
    <xf numFmtId="0" fontId="38" fillId="0" borderId="16" xfId="3" applyNumberFormat="1" applyFont="1" applyFill="1" applyBorder="1" applyAlignment="1">
      <alignment horizontal="center" vertical="center" wrapText="1" readingOrder="1"/>
    </xf>
    <xf numFmtId="0" fontId="39" fillId="0" borderId="9" xfId="3" applyNumberFormat="1" applyFont="1" applyFill="1" applyBorder="1" applyAlignment="1">
      <alignment vertical="top" wrapText="1"/>
    </xf>
    <xf numFmtId="0" fontId="39" fillId="0" borderId="17" xfId="3" applyNumberFormat="1" applyFont="1" applyFill="1" applyBorder="1" applyAlignment="1">
      <alignment vertical="top" wrapText="1"/>
    </xf>
    <xf numFmtId="0" fontId="35" fillId="0" borderId="16" xfId="3" applyNumberFormat="1" applyFont="1" applyFill="1" applyBorder="1" applyAlignment="1">
      <alignment horizontal="center" vertical="top" wrapText="1" readingOrder="1"/>
    </xf>
    <xf numFmtId="0" fontId="34" fillId="0" borderId="0" xfId="3" applyNumberFormat="1" applyFont="1" applyFill="1" applyBorder="1" applyAlignment="1">
      <alignment horizontal="right" vertical="center" wrapText="1" readingOrder="1"/>
    </xf>
    <xf numFmtId="0" fontId="35" fillId="0" borderId="10" xfId="3" applyNumberFormat="1" applyFont="1" applyFill="1" applyBorder="1" applyAlignment="1">
      <alignment horizontal="center" wrapText="1" readingOrder="1"/>
    </xf>
    <xf numFmtId="0" fontId="30" fillId="0" borderId="11" xfId="3" applyNumberFormat="1" applyFont="1" applyFill="1" applyBorder="1" applyAlignment="1">
      <alignment vertical="top" wrapText="1"/>
    </xf>
    <xf numFmtId="0" fontId="38" fillId="0" borderId="12" xfId="3" applyNumberFormat="1" applyFont="1" applyFill="1" applyBorder="1" applyAlignment="1">
      <alignment horizontal="center" wrapText="1" readingOrder="1"/>
    </xf>
    <xf numFmtId="0" fontId="39" fillId="0" borderId="13" xfId="3" applyNumberFormat="1" applyFont="1" applyFill="1" applyBorder="1" applyAlignment="1">
      <alignment vertical="top" wrapText="1"/>
    </xf>
    <xf numFmtId="0" fontId="39" fillId="0" borderId="14" xfId="3" applyNumberFormat="1" applyFont="1" applyFill="1" applyBorder="1" applyAlignment="1">
      <alignment vertical="top" wrapText="1"/>
    </xf>
    <xf numFmtId="0" fontId="38" fillId="0" borderId="10" xfId="3" applyNumberFormat="1" applyFont="1" applyFill="1" applyBorder="1" applyAlignment="1">
      <alignment horizontal="center" wrapText="1" readingOrder="1"/>
    </xf>
    <xf numFmtId="0" fontId="39" fillId="0" borderId="11" xfId="3" applyNumberFormat="1" applyFont="1" applyFill="1" applyBorder="1" applyAlignment="1">
      <alignment vertical="top" wrapText="1"/>
    </xf>
    <xf numFmtId="0" fontId="32" fillId="0" borderId="0" xfId="3" applyNumberFormat="1" applyFont="1" applyFill="1" applyBorder="1" applyAlignment="1">
      <alignment horizontal="right" vertical="center" wrapText="1" readingOrder="1"/>
    </xf>
    <xf numFmtId="0" fontId="32" fillId="0" borderId="12" xfId="3" applyNumberFormat="1" applyFont="1" applyFill="1" applyBorder="1" applyAlignment="1">
      <alignment horizontal="right" vertical="center" wrapText="1" readingOrder="1"/>
    </xf>
    <xf numFmtId="0" fontId="32" fillId="0" borderId="12" xfId="3" applyNumberFormat="1" applyFont="1" applyFill="1" applyBorder="1" applyAlignment="1">
      <alignment horizontal="center" vertical="center" wrapText="1" readingOrder="1"/>
    </xf>
    <xf numFmtId="0" fontId="32" fillId="0" borderId="0" xfId="3" applyNumberFormat="1" applyFont="1" applyFill="1" applyBorder="1" applyAlignment="1">
      <alignment horizontal="center" vertical="center" wrapText="1" readingOrder="1"/>
    </xf>
    <xf numFmtId="0" fontId="32" fillId="0" borderId="10" xfId="3" applyNumberFormat="1" applyFont="1" applyFill="1" applyBorder="1" applyAlignment="1">
      <alignment horizontal="right" vertical="center" wrapText="1" readingOrder="1"/>
    </xf>
    <xf numFmtId="0" fontId="31" fillId="0" borderId="0" xfId="3" applyNumberFormat="1" applyFont="1" applyFill="1" applyBorder="1" applyAlignment="1">
      <alignment horizontal="left" vertical="center" wrapText="1" readingOrder="1"/>
    </xf>
    <xf numFmtId="0" fontId="33" fillId="0" borderId="0" xfId="3" applyNumberFormat="1" applyFont="1" applyFill="1" applyBorder="1" applyAlignment="1">
      <alignment horizontal="center" vertical="top" wrapText="1" readingOrder="1"/>
    </xf>
    <xf numFmtId="0" fontId="32" fillId="0" borderId="9" xfId="3" applyNumberFormat="1" applyFont="1" applyFill="1" applyBorder="1" applyAlignment="1">
      <alignment horizontal="center" vertical="top" wrapText="1" readingOrder="1"/>
    </xf>
    <xf numFmtId="0" fontId="32" fillId="0" borderId="9" xfId="3" applyNumberFormat="1" applyFont="1" applyFill="1" applyBorder="1" applyAlignment="1">
      <alignment horizontal="left" vertical="top" wrapText="1" readingOrder="1"/>
    </xf>
    <xf numFmtId="0" fontId="31" fillId="0" borderId="0" xfId="3" applyNumberFormat="1" applyFont="1" applyFill="1" applyBorder="1" applyAlignment="1">
      <alignment horizontal="left"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32" fillId="0" borderId="0" xfId="0" applyNumberFormat="1" applyFont="1" applyFill="1" applyBorder="1" applyAlignment="1">
      <alignment horizontal="center" vertical="top" wrapText="1" readingOrder="1"/>
    </xf>
    <xf numFmtId="0" fontId="36" fillId="0" borderId="21" xfId="0" applyNumberFormat="1" applyFont="1" applyFill="1" applyBorder="1" applyAlignment="1">
      <alignment horizontal="center" vertical="top" wrapText="1" readingOrder="1"/>
    </xf>
    <xf numFmtId="0" fontId="30" fillId="0" borderId="22" xfId="0" applyNumberFormat="1" applyFont="1" applyFill="1" applyBorder="1" applyAlignment="1">
      <alignment vertical="top" wrapText="1"/>
    </xf>
    <xf numFmtId="0" fontId="30" fillId="0" borderId="23" xfId="0" applyNumberFormat="1" applyFont="1" applyFill="1" applyBorder="1" applyAlignment="1">
      <alignment vertical="top" wrapText="1"/>
    </xf>
    <xf numFmtId="0" fontId="42" fillId="0" borderId="21" xfId="0" applyNumberFormat="1" applyFont="1" applyFill="1" applyBorder="1" applyAlignment="1">
      <alignment vertical="top" wrapText="1" readingOrder="1"/>
    </xf>
    <xf numFmtId="0" fontId="31" fillId="0" borderId="12" xfId="0" applyNumberFormat="1" applyFont="1" applyFill="1" applyBorder="1" applyAlignment="1">
      <alignment horizontal="right" vertical="top" wrapText="1" readingOrder="1"/>
    </xf>
    <xf numFmtId="167" fontId="31" fillId="0" borderId="12" xfId="0" applyNumberFormat="1" applyFont="1" applyFill="1" applyBorder="1" applyAlignment="1">
      <alignment horizontal="right" vertical="top" wrapText="1" readingOrder="1"/>
    </xf>
    <xf numFmtId="0" fontId="31" fillId="0" borderId="12" xfId="0" applyNumberFormat="1" applyFont="1" applyFill="1" applyBorder="1" applyAlignment="1">
      <alignment horizontal="center" vertical="center" wrapText="1" readingOrder="1"/>
    </xf>
    <xf numFmtId="0" fontId="34" fillId="0" borderId="12" xfId="0" applyNumberFormat="1" applyFont="1" applyFill="1" applyBorder="1" applyAlignment="1">
      <alignment horizontal="center" vertical="center" wrapText="1" readingOrder="1"/>
    </xf>
    <xf numFmtId="0" fontId="35" fillId="0" borderId="19" xfId="0" applyNumberFormat="1" applyFont="1" applyFill="1" applyBorder="1" applyAlignment="1">
      <alignment horizontal="center" vertical="top" wrapText="1" readingOrder="1"/>
    </xf>
    <xf numFmtId="0" fontId="30" fillId="0" borderId="20" xfId="0" applyNumberFormat="1" applyFont="1" applyFill="1" applyBorder="1" applyAlignment="1">
      <alignment vertical="top" wrapText="1"/>
    </xf>
    <xf numFmtId="0" fontId="35" fillId="0" borderId="0" xfId="0" applyNumberFormat="1" applyFont="1" applyFill="1" applyBorder="1" applyAlignment="1">
      <alignment horizontal="center" vertical="top" wrapText="1" readingOrder="1"/>
    </xf>
    <xf numFmtId="0" fontId="35" fillId="0" borderId="19" xfId="0" applyNumberFormat="1" applyFont="1" applyFill="1" applyBorder="1" applyAlignment="1">
      <alignment horizontal="center" vertical="center" wrapText="1" readingOrder="1"/>
    </xf>
    <xf numFmtId="0" fontId="35" fillId="0" borderId="0" xfId="0" applyNumberFormat="1" applyFont="1" applyFill="1" applyBorder="1" applyAlignment="1">
      <alignment horizontal="center" vertical="center" wrapText="1" readingOrder="1"/>
    </xf>
    <xf numFmtId="0" fontId="35" fillId="0" borderId="12" xfId="0" applyNumberFormat="1" applyFont="1" applyFill="1" applyBorder="1" applyAlignment="1">
      <alignment horizontal="center" vertical="center" wrapText="1" readingOrder="1"/>
    </xf>
    <xf numFmtId="0" fontId="35" fillId="0" borderId="19" xfId="0" applyNumberFormat="1" applyFont="1" applyFill="1" applyBorder="1" applyAlignment="1">
      <alignment horizontal="center" wrapText="1" readingOrder="1"/>
    </xf>
    <xf numFmtId="0" fontId="35" fillId="0" borderId="12" xfId="0" applyNumberFormat="1" applyFont="1" applyFill="1" applyBorder="1" applyAlignment="1">
      <alignment horizontal="center" vertical="top" wrapText="1" readingOrder="1"/>
    </xf>
    <xf numFmtId="0" fontId="35" fillId="0" borderId="0" xfId="0" applyNumberFormat="1" applyFont="1" applyFill="1" applyBorder="1" applyAlignment="1">
      <alignment horizontal="center" wrapText="1" readingOrder="1"/>
    </xf>
    <xf numFmtId="0" fontId="32" fillId="0" borderId="0" xfId="0" applyNumberFormat="1" applyFont="1" applyFill="1" applyBorder="1" applyAlignment="1">
      <alignment horizontal="right" vertical="top" wrapText="1" readingOrder="1"/>
    </xf>
    <xf numFmtId="0" fontId="32" fillId="0" borderId="12" xfId="0" applyNumberFormat="1" applyFont="1" applyFill="1" applyBorder="1" applyAlignment="1">
      <alignment horizontal="right" vertical="top" wrapText="1" readingOrder="1"/>
    </xf>
    <xf numFmtId="0" fontId="32" fillId="0" borderId="12" xfId="0" applyNumberFormat="1" applyFont="1" applyFill="1" applyBorder="1" applyAlignment="1">
      <alignment horizontal="left" vertical="top" wrapText="1" readingOrder="1"/>
    </xf>
    <xf numFmtId="0" fontId="34" fillId="0" borderId="0" xfId="0" applyNumberFormat="1" applyFont="1" applyFill="1" applyBorder="1" applyAlignment="1">
      <alignment horizontal="right" wrapText="1" readingOrder="1"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30" fillId="0" borderId="18" xfId="0" applyNumberFormat="1" applyFont="1" applyFill="1" applyBorder="1" applyAlignment="1">
      <alignment vertical="top" wrapText="1"/>
    </xf>
    <xf numFmtId="0" fontId="41" fillId="0" borderId="9" xfId="0" applyNumberFormat="1" applyFont="1" applyFill="1" applyBorder="1" applyAlignment="1">
      <alignment horizontal="center" vertical="top" wrapText="1" readingOrder="1"/>
    </xf>
    <xf numFmtId="0" fontId="46" fillId="0" borderId="24" xfId="4" applyFont="1" applyFill="1" applyBorder="1" applyAlignment="1">
      <alignment horizontal="center"/>
    </xf>
    <xf numFmtId="0" fontId="8" fillId="0" borderId="0" xfId="4" applyFont="1" applyFill="1" applyAlignment="1">
      <alignment horizontal="center" vertical="top" wrapText="1"/>
    </xf>
    <xf numFmtId="0" fontId="8" fillId="0" borderId="0" xfId="4" applyFont="1" applyFill="1" applyBorder="1" applyAlignment="1">
      <alignment horizontal="center" vertical="top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wrapText="1"/>
    </xf>
    <xf numFmtId="0" fontId="22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6" fillId="0" borderId="24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2" xfId="3"/>
    <cellStyle name="Normal_biudz uz 2001 atskaitomybe3" xfId="1"/>
    <cellStyle name="Normal_CF_ataskaitos_prie_mokejimo_tvarkos_040115" xfId="4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iudzetasvs/dukumentai?eil=0&amp;stulp=3&amp;lent=1" TargetMode="External"/><Relationship Id="rId299" Type="http://schemas.openxmlformats.org/officeDocument/2006/relationships/hyperlink" Target="http://biudzetasvs/dukumentai?eil=0&amp;stulp=5&amp;lent=1" TargetMode="External"/><Relationship Id="rId21" Type="http://schemas.openxmlformats.org/officeDocument/2006/relationships/hyperlink" Target="http://biudzetasvs/dukumentai?eil=0&amp;stulp=3&amp;lent=1" TargetMode="External"/><Relationship Id="rId63" Type="http://schemas.openxmlformats.org/officeDocument/2006/relationships/hyperlink" Target="http://biudzetasvs/dukumentai?eil=0&amp;stulp=5&amp;lent=1" TargetMode="External"/><Relationship Id="rId159" Type="http://schemas.openxmlformats.org/officeDocument/2006/relationships/hyperlink" Target="http://biudzetasvs/dukumentai?eil=0&amp;stulp=5&amp;lent=1" TargetMode="External"/><Relationship Id="rId324" Type="http://schemas.openxmlformats.org/officeDocument/2006/relationships/hyperlink" Target="http://biudzetasvs/dukumentai?eil=0&amp;stulp=6&amp;lent=1" TargetMode="External"/><Relationship Id="rId366" Type="http://schemas.openxmlformats.org/officeDocument/2006/relationships/hyperlink" Target="http://biudzetasvs/dukumentai?eil=0&amp;stulp=4&amp;lent=1" TargetMode="External"/><Relationship Id="rId531" Type="http://schemas.openxmlformats.org/officeDocument/2006/relationships/hyperlink" Target="http://biudzetasvs/dukumentai?eil=0&amp;stulp=5&amp;lent=1" TargetMode="External"/><Relationship Id="rId170" Type="http://schemas.openxmlformats.org/officeDocument/2006/relationships/hyperlink" Target="http://biudzetasvs/dukumentai?eil=0&amp;stulp=4&amp;lent=1" TargetMode="External"/><Relationship Id="rId226" Type="http://schemas.openxmlformats.org/officeDocument/2006/relationships/hyperlink" Target="http://biudzetasvs/dukumentai?eil=0&amp;stulp=4&amp;lent=1" TargetMode="External"/><Relationship Id="rId433" Type="http://schemas.openxmlformats.org/officeDocument/2006/relationships/hyperlink" Target="http://biudzetasvs/dukumentai?eil=0&amp;stulp=3&amp;lent=1" TargetMode="External"/><Relationship Id="rId268" Type="http://schemas.openxmlformats.org/officeDocument/2006/relationships/hyperlink" Target="http://biudzetasvs/dukumentai?eil=0&amp;stulp=6&amp;lent=1" TargetMode="External"/><Relationship Id="rId475" Type="http://schemas.openxmlformats.org/officeDocument/2006/relationships/hyperlink" Target="http://biudzetasvs/dukumentai?eil=0&amp;stulp=5&amp;lent=1" TargetMode="External"/><Relationship Id="rId32" Type="http://schemas.openxmlformats.org/officeDocument/2006/relationships/hyperlink" Target="http://biudzetasvs/dukumentai?eil=0&amp;stulp=6&amp;lent=1" TargetMode="External"/><Relationship Id="rId74" Type="http://schemas.openxmlformats.org/officeDocument/2006/relationships/hyperlink" Target="http://biudzetasvs/dukumentai?eil=0&amp;stulp=4&amp;lent=1" TargetMode="External"/><Relationship Id="rId128" Type="http://schemas.openxmlformats.org/officeDocument/2006/relationships/hyperlink" Target="http://biudzetasvs/dukumentai?eil=0&amp;stulp=6&amp;lent=1" TargetMode="External"/><Relationship Id="rId335" Type="http://schemas.openxmlformats.org/officeDocument/2006/relationships/hyperlink" Target="http://biudzetasvs/dukumentai?eil=0&amp;stulp=5&amp;lent=1" TargetMode="External"/><Relationship Id="rId377" Type="http://schemas.openxmlformats.org/officeDocument/2006/relationships/hyperlink" Target="http://biudzetasvs/dukumentai?eil=0&amp;stulp=3&amp;lent=1" TargetMode="External"/><Relationship Id="rId500" Type="http://schemas.openxmlformats.org/officeDocument/2006/relationships/hyperlink" Target="http://biudzetasvs/dukumentai?eil=0&amp;stulp=6&amp;lent=1" TargetMode="External"/><Relationship Id="rId542" Type="http://schemas.openxmlformats.org/officeDocument/2006/relationships/hyperlink" Target="http://biudzetasvs/dukumentai?eil=0&amp;stulp=4&amp;lent=1" TargetMode="External"/><Relationship Id="rId5" Type="http://schemas.openxmlformats.org/officeDocument/2006/relationships/hyperlink" Target="http://biudzetasvs/dukumentai?eil=0&amp;stulp=3&amp;lent=1" TargetMode="External"/><Relationship Id="rId181" Type="http://schemas.openxmlformats.org/officeDocument/2006/relationships/hyperlink" Target="http://biudzetasvs/dukumentai?eil=0&amp;stulp=3&amp;lent=1" TargetMode="External"/><Relationship Id="rId237" Type="http://schemas.openxmlformats.org/officeDocument/2006/relationships/hyperlink" Target="http://biudzetasvs/dukumentai?eil=0&amp;stulp=3&amp;lent=1" TargetMode="External"/><Relationship Id="rId402" Type="http://schemas.openxmlformats.org/officeDocument/2006/relationships/hyperlink" Target="http://biudzetasvs/dukumentai?eil=0&amp;stulp=4&amp;lent=1" TargetMode="External"/><Relationship Id="rId279" Type="http://schemas.openxmlformats.org/officeDocument/2006/relationships/hyperlink" Target="http://biudzetasvs/dukumentai?eil=0&amp;stulp=5&amp;lent=1" TargetMode="External"/><Relationship Id="rId444" Type="http://schemas.openxmlformats.org/officeDocument/2006/relationships/hyperlink" Target="http://biudzetasvs/dukumentai?eil=0&amp;stulp=6&amp;lent=1" TargetMode="External"/><Relationship Id="rId486" Type="http://schemas.openxmlformats.org/officeDocument/2006/relationships/hyperlink" Target="http://biudzetasvs/dukumentai?eil=0&amp;stulp=4&amp;lent=1" TargetMode="External"/><Relationship Id="rId43" Type="http://schemas.openxmlformats.org/officeDocument/2006/relationships/hyperlink" Target="http://biudzetasvs/dukumentai?eil=0&amp;stulp=5&amp;lent=1" TargetMode="External"/><Relationship Id="rId139" Type="http://schemas.openxmlformats.org/officeDocument/2006/relationships/hyperlink" Target="http://biudzetasvs/dukumentai?eil=0&amp;stulp=5&amp;lent=1" TargetMode="External"/><Relationship Id="rId290" Type="http://schemas.openxmlformats.org/officeDocument/2006/relationships/hyperlink" Target="http://biudzetasvs/dukumentai?eil=0&amp;stulp=4&amp;lent=1" TargetMode="External"/><Relationship Id="rId304" Type="http://schemas.openxmlformats.org/officeDocument/2006/relationships/hyperlink" Target="http://biudzetasvs/dukumentai?eil=0&amp;stulp=6&amp;lent=1" TargetMode="External"/><Relationship Id="rId346" Type="http://schemas.openxmlformats.org/officeDocument/2006/relationships/hyperlink" Target="http://biudzetasvs/dukumentai?eil=0&amp;stulp=4&amp;lent=1" TargetMode="External"/><Relationship Id="rId388" Type="http://schemas.openxmlformats.org/officeDocument/2006/relationships/hyperlink" Target="http://biudzetasvs/dukumentai?eil=0&amp;stulp=6&amp;lent=1" TargetMode="External"/><Relationship Id="rId511" Type="http://schemas.openxmlformats.org/officeDocument/2006/relationships/hyperlink" Target="http://biudzetasvs/dukumentai?eil=0&amp;stulp=5&amp;lent=1" TargetMode="External"/><Relationship Id="rId553" Type="http://schemas.openxmlformats.org/officeDocument/2006/relationships/hyperlink" Target="http://biudzetasvs/dukumentai?eil=0&amp;stulp=1&amp;lent=2" TargetMode="External"/><Relationship Id="rId85" Type="http://schemas.openxmlformats.org/officeDocument/2006/relationships/hyperlink" Target="http://biudzetasvs/dukumentai?eil=0&amp;stulp=3&amp;lent=1" TargetMode="External"/><Relationship Id="rId150" Type="http://schemas.openxmlformats.org/officeDocument/2006/relationships/hyperlink" Target="http://biudzetasvs/dukumentai?eil=0&amp;stulp=4&amp;lent=1" TargetMode="External"/><Relationship Id="rId192" Type="http://schemas.openxmlformats.org/officeDocument/2006/relationships/hyperlink" Target="http://biudzetasvs/dukumentai?eil=0&amp;stulp=6&amp;lent=1" TargetMode="External"/><Relationship Id="rId206" Type="http://schemas.openxmlformats.org/officeDocument/2006/relationships/hyperlink" Target="http://biudzetasvs/dukumentai?eil=0&amp;stulp=4&amp;lent=1" TargetMode="External"/><Relationship Id="rId413" Type="http://schemas.openxmlformats.org/officeDocument/2006/relationships/hyperlink" Target="http://biudzetasvs/dukumentai?eil=0&amp;stulp=3&amp;lent=1" TargetMode="External"/><Relationship Id="rId248" Type="http://schemas.openxmlformats.org/officeDocument/2006/relationships/hyperlink" Target="http://biudzetasvs/dukumentai?eil=0&amp;stulp=6&amp;lent=1" TargetMode="External"/><Relationship Id="rId455" Type="http://schemas.openxmlformats.org/officeDocument/2006/relationships/hyperlink" Target="http://biudzetasvs/dukumentai?eil=0&amp;stulp=5&amp;lent=1" TargetMode="External"/><Relationship Id="rId497" Type="http://schemas.openxmlformats.org/officeDocument/2006/relationships/hyperlink" Target="http://biudzetasvs/dukumentai?eil=0&amp;stulp=3&amp;lent=1" TargetMode="External"/><Relationship Id="rId12" Type="http://schemas.openxmlformats.org/officeDocument/2006/relationships/hyperlink" Target="http://biudzetasvs/dukumentai?eil=0&amp;stulp=6&amp;lent=1" TargetMode="External"/><Relationship Id="rId108" Type="http://schemas.openxmlformats.org/officeDocument/2006/relationships/hyperlink" Target="http://biudzetasvs/dukumentai?eil=0&amp;stulp=6&amp;lent=1" TargetMode="External"/><Relationship Id="rId315" Type="http://schemas.openxmlformats.org/officeDocument/2006/relationships/hyperlink" Target="http://biudzetasvs/dukumentai?eil=0&amp;stulp=5&amp;lent=1" TargetMode="External"/><Relationship Id="rId357" Type="http://schemas.openxmlformats.org/officeDocument/2006/relationships/hyperlink" Target="http://biudzetasvs/dukumentai?eil=0&amp;stulp=3&amp;lent=1" TargetMode="External"/><Relationship Id="rId522" Type="http://schemas.openxmlformats.org/officeDocument/2006/relationships/hyperlink" Target="http://biudzetasvs/dukumentai?eil=0&amp;stulp=4&amp;lent=1" TargetMode="External"/><Relationship Id="rId54" Type="http://schemas.openxmlformats.org/officeDocument/2006/relationships/hyperlink" Target="http://biudzetasvs/dukumentai?eil=0&amp;stulp=4&amp;lent=1" TargetMode="External"/><Relationship Id="rId96" Type="http://schemas.openxmlformats.org/officeDocument/2006/relationships/hyperlink" Target="http://biudzetasvs/dukumentai?eil=0&amp;stulp=6&amp;lent=1" TargetMode="External"/><Relationship Id="rId161" Type="http://schemas.openxmlformats.org/officeDocument/2006/relationships/hyperlink" Target="http://biudzetasvs/dukumentai?eil=0&amp;stulp=3&amp;lent=1" TargetMode="External"/><Relationship Id="rId217" Type="http://schemas.openxmlformats.org/officeDocument/2006/relationships/hyperlink" Target="http://biudzetasvs/dukumentai?eil=0&amp;stulp=3&amp;lent=1" TargetMode="External"/><Relationship Id="rId399" Type="http://schemas.openxmlformats.org/officeDocument/2006/relationships/hyperlink" Target="http://biudzetasvs/dukumentai?eil=0&amp;stulp=5&amp;lent=1" TargetMode="External"/><Relationship Id="rId259" Type="http://schemas.openxmlformats.org/officeDocument/2006/relationships/hyperlink" Target="http://biudzetasvs/dukumentai?eil=0&amp;stulp=5&amp;lent=1" TargetMode="External"/><Relationship Id="rId424" Type="http://schemas.openxmlformats.org/officeDocument/2006/relationships/hyperlink" Target="http://biudzetasvs/dukumentai?eil=0&amp;stulp=6&amp;lent=1" TargetMode="External"/><Relationship Id="rId466" Type="http://schemas.openxmlformats.org/officeDocument/2006/relationships/hyperlink" Target="http://biudzetasvs/dukumentai?eil=0&amp;stulp=4&amp;lent=1" TargetMode="External"/><Relationship Id="rId23" Type="http://schemas.openxmlformats.org/officeDocument/2006/relationships/hyperlink" Target="http://biudzetasvs/dukumentai?eil=0&amp;stulp=5&amp;lent=1" TargetMode="External"/><Relationship Id="rId119" Type="http://schemas.openxmlformats.org/officeDocument/2006/relationships/hyperlink" Target="http://biudzetasvs/dukumentai?eil=0&amp;stulp=5&amp;lent=1" TargetMode="External"/><Relationship Id="rId270" Type="http://schemas.openxmlformats.org/officeDocument/2006/relationships/hyperlink" Target="http://biudzetasvs/dukumentai?eil=0&amp;stulp=4&amp;lent=1" TargetMode="External"/><Relationship Id="rId326" Type="http://schemas.openxmlformats.org/officeDocument/2006/relationships/hyperlink" Target="http://biudzetasvs/dukumentai?eil=0&amp;stulp=4&amp;lent=1" TargetMode="External"/><Relationship Id="rId533" Type="http://schemas.openxmlformats.org/officeDocument/2006/relationships/hyperlink" Target="http://biudzetasvs/dukumentai?eil=0&amp;stulp=3&amp;lent=1" TargetMode="External"/><Relationship Id="rId65" Type="http://schemas.openxmlformats.org/officeDocument/2006/relationships/hyperlink" Target="http://biudzetasvs/dukumentai?eil=0&amp;stulp=3&amp;lent=1" TargetMode="External"/><Relationship Id="rId130" Type="http://schemas.openxmlformats.org/officeDocument/2006/relationships/hyperlink" Target="http://biudzetasvs/dukumentai?eil=0&amp;stulp=4&amp;lent=1" TargetMode="External"/><Relationship Id="rId368" Type="http://schemas.openxmlformats.org/officeDocument/2006/relationships/hyperlink" Target="http://biudzetasvs/dukumentai?eil=0&amp;stulp=6&amp;lent=1" TargetMode="External"/><Relationship Id="rId172" Type="http://schemas.openxmlformats.org/officeDocument/2006/relationships/hyperlink" Target="http://biudzetasvs/dukumentai?eil=0&amp;stulp=6&amp;lent=1" TargetMode="External"/><Relationship Id="rId228" Type="http://schemas.openxmlformats.org/officeDocument/2006/relationships/hyperlink" Target="http://biudzetasvs/dukumentai?eil=0&amp;stulp=6&amp;lent=1" TargetMode="External"/><Relationship Id="rId435" Type="http://schemas.openxmlformats.org/officeDocument/2006/relationships/hyperlink" Target="http://biudzetasvs/dukumentai?eil=0&amp;stulp=5&amp;lent=1" TargetMode="External"/><Relationship Id="rId477" Type="http://schemas.openxmlformats.org/officeDocument/2006/relationships/hyperlink" Target="http://biudzetasvs/dukumentai?eil=0&amp;stulp=3&amp;lent=1" TargetMode="External"/><Relationship Id="rId281" Type="http://schemas.openxmlformats.org/officeDocument/2006/relationships/hyperlink" Target="http://biudzetasvs/dukumentai?eil=0&amp;stulp=3&amp;lent=1" TargetMode="External"/><Relationship Id="rId337" Type="http://schemas.openxmlformats.org/officeDocument/2006/relationships/hyperlink" Target="http://biudzetasvs/dukumentai?eil=0&amp;stulp=3&amp;lent=1" TargetMode="External"/><Relationship Id="rId502" Type="http://schemas.openxmlformats.org/officeDocument/2006/relationships/hyperlink" Target="http://biudzetasvs/dukumentai?eil=0&amp;stulp=4&amp;lent=1" TargetMode="External"/><Relationship Id="rId34" Type="http://schemas.openxmlformats.org/officeDocument/2006/relationships/hyperlink" Target="http://biudzetasvs/dukumentai?eil=0&amp;stulp=4&amp;lent=1" TargetMode="External"/><Relationship Id="rId76" Type="http://schemas.openxmlformats.org/officeDocument/2006/relationships/hyperlink" Target="http://biudzetasvs/dukumentai?eil=0&amp;stulp=6&amp;lent=1" TargetMode="External"/><Relationship Id="rId141" Type="http://schemas.openxmlformats.org/officeDocument/2006/relationships/hyperlink" Target="http://biudzetasvs/dukumentai?eil=0&amp;stulp=3&amp;lent=1" TargetMode="External"/><Relationship Id="rId379" Type="http://schemas.openxmlformats.org/officeDocument/2006/relationships/hyperlink" Target="http://biudzetasvs/dukumentai?eil=0&amp;stulp=5&amp;lent=1" TargetMode="External"/><Relationship Id="rId544" Type="http://schemas.openxmlformats.org/officeDocument/2006/relationships/hyperlink" Target="http://biudzetasvs/dukumentai?eil=0&amp;stulp=6&amp;lent=1" TargetMode="External"/><Relationship Id="rId7" Type="http://schemas.openxmlformats.org/officeDocument/2006/relationships/hyperlink" Target="http://biudzetasvs/dukumentai?eil=0&amp;stulp=5&amp;lent=1" TargetMode="External"/><Relationship Id="rId183" Type="http://schemas.openxmlformats.org/officeDocument/2006/relationships/hyperlink" Target="http://biudzetasvs/dukumentai?eil=0&amp;stulp=5&amp;lent=1" TargetMode="External"/><Relationship Id="rId239" Type="http://schemas.openxmlformats.org/officeDocument/2006/relationships/hyperlink" Target="http://biudzetasvs/dukumentai?eil=0&amp;stulp=5&amp;lent=1" TargetMode="External"/><Relationship Id="rId390" Type="http://schemas.openxmlformats.org/officeDocument/2006/relationships/hyperlink" Target="http://biudzetasvs/dukumentai?eil=0&amp;stulp=4&amp;lent=1" TargetMode="External"/><Relationship Id="rId404" Type="http://schemas.openxmlformats.org/officeDocument/2006/relationships/hyperlink" Target="http://biudzetasvs/dukumentai?eil=0&amp;stulp=6&amp;lent=1" TargetMode="External"/><Relationship Id="rId446" Type="http://schemas.openxmlformats.org/officeDocument/2006/relationships/hyperlink" Target="http://biudzetasvs/dukumentai?eil=0&amp;stulp=4&amp;lent=1" TargetMode="External"/><Relationship Id="rId250" Type="http://schemas.openxmlformats.org/officeDocument/2006/relationships/hyperlink" Target="http://biudzetasvs/dukumentai?eil=0&amp;stulp=4&amp;lent=1" TargetMode="External"/><Relationship Id="rId292" Type="http://schemas.openxmlformats.org/officeDocument/2006/relationships/hyperlink" Target="http://biudzetasvs/dukumentai?eil=0&amp;stulp=6&amp;lent=1" TargetMode="External"/><Relationship Id="rId306" Type="http://schemas.openxmlformats.org/officeDocument/2006/relationships/hyperlink" Target="http://biudzetasvs/dukumentai?eil=0&amp;stulp=4&amp;lent=1" TargetMode="External"/><Relationship Id="rId488" Type="http://schemas.openxmlformats.org/officeDocument/2006/relationships/hyperlink" Target="http://biudzetasvs/dukumentai?eil=0&amp;stulp=6&amp;lent=1" TargetMode="External"/><Relationship Id="rId45" Type="http://schemas.openxmlformats.org/officeDocument/2006/relationships/hyperlink" Target="http://biudzetasvs/dukumentai?eil=0&amp;stulp=3&amp;lent=1" TargetMode="External"/><Relationship Id="rId87" Type="http://schemas.openxmlformats.org/officeDocument/2006/relationships/hyperlink" Target="http://biudzetasvs/dukumentai?eil=0&amp;stulp=5&amp;lent=1" TargetMode="External"/><Relationship Id="rId110" Type="http://schemas.openxmlformats.org/officeDocument/2006/relationships/hyperlink" Target="http://biudzetasvs/dukumentai?eil=0&amp;stulp=4&amp;lent=1" TargetMode="External"/><Relationship Id="rId348" Type="http://schemas.openxmlformats.org/officeDocument/2006/relationships/hyperlink" Target="http://biudzetasvs/dukumentai?eil=0&amp;stulp=6&amp;lent=1" TargetMode="External"/><Relationship Id="rId513" Type="http://schemas.openxmlformats.org/officeDocument/2006/relationships/hyperlink" Target="http://biudzetasvs/dukumentai?eil=0&amp;stulp=3&amp;lent=1" TargetMode="External"/><Relationship Id="rId555" Type="http://schemas.openxmlformats.org/officeDocument/2006/relationships/hyperlink" Target="http://biudzetasvs/dukumentai?eil=0&amp;stulp=1&amp;lent=2" TargetMode="External"/><Relationship Id="rId152" Type="http://schemas.openxmlformats.org/officeDocument/2006/relationships/hyperlink" Target="http://biudzetasvs/dukumentai?eil=0&amp;stulp=6&amp;lent=1" TargetMode="External"/><Relationship Id="rId194" Type="http://schemas.openxmlformats.org/officeDocument/2006/relationships/hyperlink" Target="http://biudzetasvs/dukumentai?eil=0&amp;stulp=4&amp;lent=1" TargetMode="External"/><Relationship Id="rId208" Type="http://schemas.openxmlformats.org/officeDocument/2006/relationships/hyperlink" Target="http://biudzetasvs/dukumentai?eil=0&amp;stulp=6&amp;lent=1" TargetMode="External"/><Relationship Id="rId415" Type="http://schemas.openxmlformats.org/officeDocument/2006/relationships/hyperlink" Target="http://biudzetasvs/dukumentai?eil=0&amp;stulp=5&amp;lent=1" TargetMode="External"/><Relationship Id="rId457" Type="http://schemas.openxmlformats.org/officeDocument/2006/relationships/hyperlink" Target="http://biudzetasvs/dukumentai?eil=0&amp;stulp=3&amp;lent=1" TargetMode="External"/><Relationship Id="rId261" Type="http://schemas.openxmlformats.org/officeDocument/2006/relationships/hyperlink" Target="http://biudzetasvs/dukumentai?eil=0&amp;stulp=3&amp;lent=1" TargetMode="External"/><Relationship Id="rId499" Type="http://schemas.openxmlformats.org/officeDocument/2006/relationships/hyperlink" Target="http://biudzetasvs/dukumentai?eil=0&amp;stulp=5&amp;lent=1" TargetMode="External"/><Relationship Id="rId14" Type="http://schemas.openxmlformats.org/officeDocument/2006/relationships/hyperlink" Target="http://biudzetasvs/dukumentai?eil=0&amp;stulp=4&amp;lent=1" TargetMode="External"/><Relationship Id="rId56" Type="http://schemas.openxmlformats.org/officeDocument/2006/relationships/hyperlink" Target="http://biudzetasvs/dukumentai?eil=0&amp;stulp=6&amp;lent=1" TargetMode="External"/><Relationship Id="rId317" Type="http://schemas.openxmlformats.org/officeDocument/2006/relationships/hyperlink" Target="http://biudzetasvs/dukumentai?eil=0&amp;stulp=3&amp;lent=1" TargetMode="External"/><Relationship Id="rId359" Type="http://schemas.openxmlformats.org/officeDocument/2006/relationships/hyperlink" Target="http://biudzetasvs/dukumentai?eil=0&amp;stulp=5&amp;lent=1" TargetMode="External"/><Relationship Id="rId524" Type="http://schemas.openxmlformats.org/officeDocument/2006/relationships/hyperlink" Target="http://biudzetasvs/dukumentai?eil=0&amp;stulp=6&amp;lent=1" TargetMode="External"/><Relationship Id="rId98" Type="http://schemas.openxmlformats.org/officeDocument/2006/relationships/hyperlink" Target="http://biudzetasvs/dukumentai?eil=0&amp;stulp=4&amp;lent=1" TargetMode="External"/><Relationship Id="rId121" Type="http://schemas.openxmlformats.org/officeDocument/2006/relationships/hyperlink" Target="http://biudzetasvs/dukumentai?eil=0&amp;stulp=3&amp;lent=1" TargetMode="External"/><Relationship Id="rId163" Type="http://schemas.openxmlformats.org/officeDocument/2006/relationships/hyperlink" Target="http://biudzetasvs/dukumentai?eil=0&amp;stulp=5&amp;lent=1" TargetMode="External"/><Relationship Id="rId219" Type="http://schemas.openxmlformats.org/officeDocument/2006/relationships/hyperlink" Target="http://biudzetasvs/dukumentai?eil=0&amp;stulp=5&amp;lent=1" TargetMode="External"/><Relationship Id="rId370" Type="http://schemas.openxmlformats.org/officeDocument/2006/relationships/hyperlink" Target="http://biudzetasvs/dukumentai?eil=0&amp;stulp=4&amp;lent=1" TargetMode="External"/><Relationship Id="rId426" Type="http://schemas.openxmlformats.org/officeDocument/2006/relationships/hyperlink" Target="http://biudzetasvs/dukumentai?eil=0&amp;stulp=4&amp;lent=1" TargetMode="External"/><Relationship Id="rId230" Type="http://schemas.openxmlformats.org/officeDocument/2006/relationships/hyperlink" Target="http://biudzetasvs/dukumentai?eil=0&amp;stulp=4&amp;lent=1" TargetMode="External"/><Relationship Id="rId468" Type="http://schemas.openxmlformats.org/officeDocument/2006/relationships/hyperlink" Target="http://biudzetasvs/dukumentai?eil=0&amp;stulp=6&amp;lent=1" TargetMode="External"/><Relationship Id="rId25" Type="http://schemas.openxmlformats.org/officeDocument/2006/relationships/hyperlink" Target="http://biudzetasvs/dukumentai?eil=0&amp;stulp=3&amp;lent=1" TargetMode="External"/><Relationship Id="rId67" Type="http://schemas.openxmlformats.org/officeDocument/2006/relationships/hyperlink" Target="http://biudzetasvs/dukumentai?eil=0&amp;stulp=5&amp;lent=1" TargetMode="External"/><Relationship Id="rId272" Type="http://schemas.openxmlformats.org/officeDocument/2006/relationships/hyperlink" Target="http://biudzetasvs/dukumentai?eil=0&amp;stulp=6&amp;lent=1" TargetMode="External"/><Relationship Id="rId328" Type="http://schemas.openxmlformats.org/officeDocument/2006/relationships/hyperlink" Target="http://biudzetasvs/dukumentai?eil=0&amp;stulp=6&amp;lent=1" TargetMode="External"/><Relationship Id="rId535" Type="http://schemas.openxmlformats.org/officeDocument/2006/relationships/hyperlink" Target="http://biudzetasvs/dukumentai?eil=0&amp;stulp=5&amp;lent=1" TargetMode="External"/><Relationship Id="rId132" Type="http://schemas.openxmlformats.org/officeDocument/2006/relationships/hyperlink" Target="http://biudzetasvs/dukumentai?eil=0&amp;stulp=6&amp;lent=1" TargetMode="External"/><Relationship Id="rId174" Type="http://schemas.openxmlformats.org/officeDocument/2006/relationships/hyperlink" Target="http://biudzetasvs/dukumentai?eil=0&amp;stulp=4&amp;lent=1" TargetMode="External"/><Relationship Id="rId381" Type="http://schemas.openxmlformats.org/officeDocument/2006/relationships/hyperlink" Target="http://biudzetasvs/dukumentai?eil=0&amp;stulp=3&amp;lent=1" TargetMode="External"/><Relationship Id="rId241" Type="http://schemas.openxmlformats.org/officeDocument/2006/relationships/hyperlink" Target="http://biudzetasvs/dukumentai?eil=0&amp;stulp=3&amp;lent=1" TargetMode="External"/><Relationship Id="rId437" Type="http://schemas.openxmlformats.org/officeDocument/2006/relationships/hyperlink" Target="http://biudzetasvs/dukumentai?eil=0&amp;stulp=3&amp;lent=1" TargetMode="External"/><Relationship Id="rId479" Type="http://schemas.openxmlformats.org/officeDocument/2006/relationships/hyperlink" Target="http://biudzetasvs/dukumentai?eil=0&amp;stulp=5&amp;lent=1" TargetMode="External"/><Relationship Id="rId15" Type="http://schemas.openxmlformats.org/officeDocument/2006/relationships/hyperlink" Target="http://biudzetasvs/dukumentai?eil=0&amp;stulp=5&amp;lent=1" TargetMode="External"/><Relationship Id="rId36" Type="http://schemas.openxmlformats.org/officeDocument/2006/relationships/hyperlink" Target="http://biudzetasvs/dukumentai?eil=0&amp;stulp=6&amp;lent=1" TargetMode="External"/><Relationship Id="rId57" Type="http://schemas.openxmlformats.org/officeDocument/2006/relationships/hyperlink" Target="http://biudzetasvs/dukumentai?eil=0&amp;stulp=3&amp;lent=1" TargetMode="External"/><Relationship Id="rId262" Type="http://schemas.openxmlformats.org/officeDocument/2006/relationships/hyperlink" Target="http://biudzetasvs/dukumentai?eil=0&amp;stulp=4&amp;lent=1" TargetMode="External"/><Relationship Id="rId283" Type="http://schemas.openxmlformats.org/officeDocument/2006/relationships/hyperlink" Target="http://biudzetasvs/dukumentai?eil=0&amp;stulp=5&amp;lent=1" TargetMode="External"/><Relationship Id="rId318" Type="http://schemas.openxmlformats.org/officeDocument/2006/relationships/hyperlink" Target="http://biudzetasvs/dukumentai?eil=0&amp;stulp=4&amp;lent=1" TargetMode="External"/><Relationship Id="rId339" Type="http://schemas.openxmlformats.org/officeDocument/2006/relationships/hyperlink" Target="http://biudzetasvs/dukumentai?eil=0&amp;stulp=5&amp;lent=1" TargetMode="External"/><Relationship Id="rId490" Type="http://schemas.openxmlformats.org/officeDocument/2006/relationships/hyperlink" Target="http://biudzetasvs/dukumentai?eil=0&amp;stulp=4&amp;lent=1" TargetMode="External"/><Relationship Id="rId504" Type="http://schemas.openxmlformats.org/officeDocument/2006/relationships/hyperlink" Target="http://biudzetasvs/dukumentai?eil=0&amp;stulp=6&amp;lent=1" TargetMode="External"/><Relationship Id="rId525" Type="http://schemas.openxmlformats.org/officeDocument/2006/relationships/hyperlink" Target="http://biudzetasvs/dukumentai?eil=0&amp;stulp=3&amp;lent=1" TargetMode="External"/><Relationship Id="rId546" Type="http://schemas.openxmlformats.org/officeDocument/2006/relationships/hyperlink" Target="http://biudzetasvs/dukumentai?eil=0&amp;stulp=4&amp;lent=1" TargetMode="External"/><Relationship Id="rId78" Type="http://schemas.openxmlformats.org/officeDocument/2006/relationships/hyperlink" Target="http://biudzetasvs/dukumentai?eil=0&amp;stulp=4&amp;lent=1" TargetMode="External"/><Relationship Id="rId99" Type="http://schemas.openxmlformats.org/officeDocument/2006/relationships/hyperlink" Target="http://biudzetasvs/dukumentai?eil=0&amp;stulp=5&amp;lent=1" TargetMode="External"/><Relationship Id="rId101" Type="http://schemas.openxmlformats.org/officeDocument/2006/relationships/hyperlink" Target="http://biudzetasvs/dukumentai?eil=0&amp;stulp=3&amp;lent=1" TargetMode="External"/><Relationship Id="rId122" Type="http://schemas.openxmlformats.org/officeDocument/2006/relationships/hyperlink" Target="http://biudzetasvs/dukumentai?eil=0&amp;stulp=4&amp;lent=1" TargetMode="External"/><Relationship Id="rId143" Type="http://schemas.openxmlformats.org/officeDocument/2006/relationships/hyperlink" Target="http://biudzetasvs/dukumentai?eil=0&amp;stulp=5&amp;lent=1" TargetMode="External"/><Relationship Id="rId164" Type="http://schemas.openxmlformats.org/officeDocument/2006/relationships/hyperlink" Target="http://biudzetasvs/dukumentai?eil=0&amp;stulp=6&amp;lent=1" TargetMode="External"/><Relationship Id="rId185" Type="http://schemas.openxmlformats.org/officeDocument/2006/relationships/hyperlink" Target="http://biudzetasvs/dukumentai?eil=0&amp;stulp=3&amp;lent=1" TargetMode="External"/><Relationship Id="rId350" Type="http://schemas.openxmlformats.org/officeDocument/2006/relationships/hyperlink" Target="http://biudzetasvs/dukumentai?eil=0&amp;stulp=4&amp;lent=1" TargetMode="External"/><Relationship Id="rId371" Type="http://schemas.openxmlformats.org/officeDocument/2006/relationships/hyperlink" Target="http://biudzetasvs/dukumentai?eil=0&amp;stulp=5&amp;lent=1" TargetMode="External"/><Relationship Id="rId406" Type="http://schemas.openxmlformats.org/officeDocument/2006/relationships/hyperlink" Target="http://biudzetasvs/dukumentai?eil=0&amp;stulp=4&amp;lent=1" TargetMode="External"/><Relationship Id="rId9" Type="http://schemas.openxmlformats.org/officeDocument/2006/relationships/hyperlink" Target="http://biudzetasvs/dukumentai?eil=0&amp;stulp=3&amp;lent=1" TargetMode="External"/><Relationship Id="rId210" Type="http://schemas.openxmlformats.org/officeDocument/2006/relationships/hyperlink" Target="http://biudzetasvs/dukumentai?eil=0&amp;stulp=4&amp;lent=1" TargetMode="External"/><Relationship Id="rId392" Type="http://schemas.openxmlformats.org/officeDocument/2006/relationships/hyperlink" Target="http://biudzetasvs/dukumentai?eil=0&amp;stulp=6&amp;lent=1" TargetMode="External"/><Relationship Id="rId427" Type="http://schemas.openxmlformats.org/officeDocument/2006/relationships/hyperlink" Target="http://biudzetasvs/dukumentai?eil=0&amp;stulp=5&amp;lent=1" TargetMode="External"/><Relationship Id="rId448" Type="http://schemas.openxmlformats.org/officeDocument/2006/relationships/hyperlink" Target="http://biudzetasvs/dukumentai?eil=0&amp;stulp=6&amp;lent=1" TargetMode="External"/><Relationship Id="rId469" Type="http://schemas.openxmlformats.org/officeDocument/2006/relationships/hyperlink" Target="http://biudzetasvs/dukumentai?eil=0&amp;stulp=3&amp;lent=1" TargetMode="External"/><Relationship Id="rId26" Type="http://schemas.openxmlformats.org/officeDocument/2006/relationships/hyperlink" Target="http://biudzetasvs/dukumentai?eil=0&amp;stulp=4&amp;lent=1" TargetMode="External"/><Relationship Id="rId231" Type="http://schemas.openxmlformats.org/officeDocument/2006/relationships/hyperlink" Target="http://biudzetasvs/dukumentai?eil=0&amp;stulp=5&amp;lent=1" TargetMode="External"/><Relationship Id="rId252" Type="http://schemas.openxmlformats.org/officeDocument/2006/relationships/hyperlink" Target="http://biudzetasvs/dukumentai?eil=0&amp;stulp=6&amp;lent=1" TargetMode="External"/><Relationship Id="rId273" Type="http://schemas.openxmlformats.org/officeDocument/2006/relationships/hyperlink" Target="http://biudzetasvs/dukumentai?eil=0&amp;stulp=3&amp;lent=1" TargetMode="External"/><Relationship Id="rId294" Type="http://schemas.openxmlformats.org/officeDocument/2006/relationships/hyperlink" Target="http://biudzetasvs/dukumentai?eil=0&amp;stulp=4&amp;lent=1" TargetMode="External"/><Relationship Id="rId308" Type="http://schemas.openxmlformats.org/officeDocument/2006/relationships/hyperlink" Target="http://biudzetasvs/dukumentai?eil=0&amp;stulp=6&amp;lent=1" TargetMode="External"/><Relationship Id="rId329" Type="http://schemas.openxmlformats.org/officeDocument/2006/relationships/hyperlink" Target="http://biudzetasvs/dukumentai?eil=0&amp;stulp=3&amp;lent=1" TargetMode="External"/><Relationship Id="rId480" Type="http://schemas.openxmlformats.org/officeDocument/2006/relationships/hyperlink" Target="http://biudzetasvs/dukumentai?eil=0&amp;stulp=6&amp;lent=1" TargetMode="External"/><Relationship Id="rId515" Type="http://schemas.openxmlformats.org/officeDocument/2006/relationships/hyperlink" Target="http://biudzetasvs/dukumentai?eil=0&amp;stulp=5&amp;lent=1" TargetMode="External"/><Relationship Id="rId536" Type="http://schemas.openxmlformats.org/officeDocument/2006/relationships/hyperlink" Target="http://biudzetasvs/dukumentai?eil=0&amp;stulp=6&amp;lent=1" TargetMode="External"/><Relationship Id="rId47" Type="http://schemas.openxmlformats.org/officeDocument/2006/relationships/hyperlink" Target="http://biudzetasvs/dukumentai?eil=0&amp;stulp=5&amp;lent=1" TargetMode="External"/><Relationship Id="rId68" Type="http://schemas.openxmlformats.org/officeDocument/2006/relationships/hyperlink" Target="http://biudzetasvs/dukumentai?eil=0&amp;stulp=6&amp;lent=1" TargetMode="External"/><Relationship Id="rId89" Type="http://schemas.openxmlformats.org/officeDocument/2006/relationships/hyperlink" Target="http://biudzetasvs/dukumentai?eil=0&amp;stulp=3&amp;lent=1" TargetMode="External"/><Relationship Id="rId112" Type="http://schemas.openxmlformats.org/officeDocument/2006/relationships/hyperlink" Target="http://biudzetasvs/dukumentai?eil=0&amp;stulp=6&amp;lent=1" TargetMode="External"/><Relationship Id="rId133" Type="http://schemas.openxmlformats.org/officeDocument/2006/relationships/hyperlink" Target="http://biudzetasvs/dukumentai?eil=0&amp;stulp=3&amp;lent=1" TargetMode="External"/><Relationship Id="rId154" Type="http://schemas.openxmlformats.org/officeDocument/2006/relationships/hyperlink" Target="http://biudzetasvs/dukumentai?eil=0&amp;stulp=4&amp;lent=1" TargetMode="External"/><Relationship Id="rId175" Type="http://schemas.openxmlformats.org/officeDocument/2006/relationships/hyperlink" Target="http://biudzetasvs/dukumentai?eil=0&amp;stulp=5&amp;lent=1" TargetMode="External"/><Relationship Id="rId340" Type="http://schemas.openxmlformats.org/officeDocument/2006/relationships/hyperlink" Target="http://biudzetasvs/dukumentai?eil=0&amp;stulp=6&amp;lent=1" TargetMode="External"/><Relationship Id="rId361" Type="http://schemas.openxmlformats.org/officeDocument/2006/relationships/hyperlink" Target="http://biudzetasvs/dukumentai?eil=0&amp;stulp=3&amp;lent=1" TargetMode="External"/><Relationship Id="rId557" Type="http://schemas.openxmlformats.org/officeDocument/2006/relationships/hyperlink" Target="http://biudzetasvs/dukumentai?eil=0&amp;stulp=1&amp;lent=2" TargetMode="External"/><Relationship Id="rId196" Type="http://schemas.openxmlformats.org/officeDocument/2006/relationships/hyperlink" Target="http://biudzetasvs/dukumentai?eil=0&amp;stulp=6&amp;lent=1" TargetMode="External"/><Relationship Id="rId200" Type="http://schemas.openxmlformats.org/officeDocument/2006/relationships/hyperlink" Target="http://biudzetasvs/dukumentai?eil=0&amp;stulp=6&amp;lent=1" TargetMode="External"/><Relationship Id="rId382" Type="http://schemas.openxmlformats.org/officeDocument/2006/relationships/hyperlink" Target="http://biudzetasvs/dukumentai?eil=0&amp;stulp=4&amp;lent=1" TargetMode="External"/><Relationship Id="rId417" Type="http://schemas.openxmlformats.org/officeDocument/2006/relationships/hyperlink" Target="http://biudzetasvs/dukumentai?eil=0&amp;stulp=3&amp;lent=1" TargetMode="External"/><Relationship Id="rId438" Type="http://schemas.openxmlformats.org/officeDocument/2006/relationships/hyperlink" Target="http://biudzetasvs/dukumentai?eil=0&amp;stulp=4&amp;lent=1" TargetMode="External"/><Relationship Id="rId459" Type="http://schemas.openxmlformats.org/officeDocument/2006/relationships/hyperlink" Target="http://biudzetasvs/dukumentai?eil=0&amp;stulp=5&amp;lent=1" TargetMode="External"/><Relationship Id="rId16" Type="http://schemas.openxmlformats.org/officeDocument/2006/relationships/hyperlink" Target="http://biudzetasvs/dukumentai?eil=0&amp;stulp=6&amp;lent=1" TargetMode="External"/><Relationship Id="rId221" Type="http://schemas.openxmlformats.org/officeDocument/2006/relationships/hyperlink" Target="http://biudzetasvs/dukumentai?eil=0&amp;stulp=3&amp;lent=1" TargetMode="External"/><Relationship Id="rId242" Type="http://schemas.openxmlformats.org/officeDocument/2006/relationships/hyperlink" Target="http://biudzetasvs/dukumentai?eil=0&amp;stulp=4&amp;lent=1" TargetMode="External"/><Relationship Id="rId263" Type="http://schemas.openxmlformats.org/officeDocument/2006/relationships/hyperlink" Target="http://biudzetasvs/dukumentai?eil=0&amp;stulp=5&amp;lent=1" TargetMode="External"/><Relationship Id="rId284" Type="http://schemas.openxmlformats.org/officeDocument/2006/relationships/hyperlink" Target="http://biudzetasvs/dukumentai?eil=0&amp;stulp=6&amp;lent=1" TargetMode="External"/><Relationship Id="rId319" Type="http://schemas.openxmlformats.org/officeDocument/2006/relationships/hyperlink" Target="http://biudzetasvs/dukumentai?eil=0&amp;stulp=5&amp;lent=1" TargetMode="External"/><Relationship Id="rId470" Type="http://schemas.openxmlformats.org/officeDocument/2006/relationships/hyperlink" Target="http://biudzetasvs/dukumentai?eil=0&amp;stulp=4&amp;lent=1" TargetMode="External"/><Relationship Id="rId491" Type="http://schemas.openxmlformats.org/officeDocument/2006/relationships/hyperlink" Target="http://biudzetasvs/dukumentai?eil=0&amp;stulp=5&amp;lent=1" TargetMode="External"/><Relationship Id="rId505" Type="http://schemas.openxmlformats.org/officeDocument/2006/relationships/hyperlink" Target="http://biudzetasvs/dukumentai?eil=0&amp;stulp=3&amp;lent=1" TargetMode="External"/><Relationship Id="rId526" Type="http://schemas.openxmlformats.org/officeDocument/2006/relationships/hyperlink" Target="http://biudzetasvs/dukumentai?eil=0&amp;stulp=4&amp;lent=1" TargetMode="External"/><Relationship Id="rId37" Type="http://schemas.openxmlformats.org/officeDocument/2006/relationships/hyperlink" Target="http://biudzetasvs/dukumentai?eil=0&amp;stulp=3&amp;lent=1" TargetMode="External"/><Relationship Id="rId58" Type="http://schemas.openxmlformats.org/officeDocument/2006/relationships/hyperlink" Target="http://biudzetasvs/dukumentai?eil=0&amp;stulp=4&amp;lent=1" TargetMode="External"/><Relationship Id="rId79" Type="http://schemas.openxmlformats.org/officeDocument/2006/relationships/hyperlink" Target="http://biudzetasvs/dukumentai?eil=0&amp;stulp=5&amp;lent=1" TargetMode="External"/><Relationship Id="rId102" Type="http://schemas.openxmlformats.org/officeDocument/2006/relationships/hyperlink" Target="http://biudzetasvs/dukumentai?eil=0&amp;stulp=4&amp;lent=1" TargetMode="External"/><Relationship Id="rId123" Type="http://schemas.openxmlformats.org/officeDocument/2006/relationships/hyperlink" Target="http://biudzetasvs/dukumentai?eil=0&amp;stulp=5&amp;lent=1" TargetMode="External"/><Relationship Id="rId144" Type="http://schemas.openxmlformats.org/officeDocument/2006/relationships/hyperlink" Target="http://biudzetasvs/dukumentai?eil=0&amp;stulp=6&amp;lent=1" TargetMode="External"/><Relationship Id="rId330" Type="http://schemas.openxmlformats.org/officeDocument/2006/relationships/hyperlink" Target="http://biudzetasvs/dukumentai?eil=0&amp;stulp=4&amp;lent=1" TargetMode="External"/><Relationship Id="rId547" Type="http://schemas.openxmlformats.org/officeDocument/2006/relationships/hyperlink" Target="http://biudzetasvs/dukumentai?eil=0&amp;stulp=5&amp;lent=1" TargetMode="External"/><Relationship Id="rId90" Type="http://schemas.openxmlformats.org/officeDocument/2006/relationships/hyperlink" Target="http://biudzetasvs/dukumentai?eil=0&amp;stulp=4&amp;lent=1" TargetMode="External"/><Relationship Id="rId165" Type="http://schemas.openxmlformats.org/officeDocument/2006/relationships/hyperlink" Target="http://biudzetasvs/dukumentai?eil=0&amp;stulp=3&amp;lent=1" TargetMode="External"/><Relationship Id="rId186" Type="http://schemas.openxmlformats.org/officeDocument/2006/relationships/hyperlink" Target="http://biudzetasvs/dukumentai?eil=0&amp;stulp=4&amp;lent=1" TargetMode="External"/><Relationship Id="rId351" Type="http://schemas.openxmlformats.org/officeDocument/2006/relationships/hyperlink" Target="http://biudzetasvs/dukumentai?eil=0&amp;stulp=5&amp;lent=1" TargetMode="External"/><Relationship Id="rId372" Type="http://schemas.openxmlformats.org/officeDocument/2006/relationships/hyperlink" Target="http://biudzetasvs/dukumentai?eil=0&amp;stulp=6&amp;lent=1" TargetMode="External"/><Relationship Id="rId393" Type="http://schemas.openxmlformats.org/officeDocument/2006/relationships/hyperlink" Target="http://biudzetasvs/dukumentai?eil=0&amp;stulp=3&amp;lent=1" TargetMode="External"/><Relationship Id="rId407" Type="http://schemas.openxmlformats.org/officeDocument/2006/relationships/hyperlink" Target="http://biudzetasvs/dukumentai?eil=0&amp;stulp=5&amp;lent=1" TargetMode="External"/><Relationship Id="rId428" Type="http://schemas.openxmlformats.org/officeDocument/2006/relationships/hyperlink" Target="http://biudzetasvs/dukumentai?eil=0&amp;stulp=6&amp;lent=1" TargetMode="External"/><Relationship Id="rId449" Type="http://schemas.openxmlformats.org/officeDocument/2006/relationships/hyperlink" Target="http://biudzetasvs/dukumentai?eil=0&amp;stulp=3&amp;lent=1" TargetMode="External"/><Relationship Id="rId211" Type="http://schemas.openxmlformats.org/officeDocument/2006/relationships/hyperlink" Target="http://biudzetasvs/dukumentai?eil=0&amp;stulp=5&amp;lent=1" TargetMode="External"/><Relationship Id="rId232" Type="http://schemas.openxmlformats.org/officeDocument/2006/relationships/hyperlink" Target="http://biudzetasvs/dukumentai?eil=0&amp;stulp=6&amp;lent=1" TargetMode="External"/><Relationship Id="rId253" Type="http://schemas.openxmlformats.org/officeDocument/2006/relationships/hyperlink" Target="http://biudzetasvs/dukumentai?eil=0&amp;stulp=3&amp;lent=1" TargetMode="External"/><Relationship Id="rId274" Type="http://schemas.openxmlformats.org/officeDocument/2006/relationships/hyperlink" Target="http://biudzetasvs/dukumentai?eil=0&amp;stulp=4&amp;lent=1" TargetMode="External"/><Relationship Id="rId295" Type="http://schemas.openxmlformats.org/officeDocument/2006/relationships/hyperlink" Target="http://biudzetasvs/dukumentai?eil=0&amp;stulp=5&amp;lent=1" TargetMode="External"/><Relationship Id="rId309" Type="http://schemas.openxmlformats.org/officeDocument/2006/relationships/hyperlink" Target="http://biudzetasvs/dukumentai?eil=0&amp;stulp=3&amp;lent=1" TargetMode="External"/><Relationship Id="rId460" Type="http://schemas.openxmlformats.org/officeDocument/2006/relationships/hyperlink" Target="http://biudzetasvs/dukumentai?eil=0&amp;stulp=6&amp;lent=1" TargetMode="External"/><Relationship Id="rId481" Type="http://schemas.openxmlformats.org/officeDocument/2006/relationships/hyperlink" Target="http://biudzetasvs/dukumentai?eil=0&amp;stulp=3&amp;lent=1" TargetMode="External"/><Relationship Id="rId516" Type="http://schemas.openxmlformats.org/officeDocument/2006/relationships/hyperlink" Target="http://biudzetasvs/dukumentai?eil=0&amp;stulp=6&amp;lent=1" TargetMode="External"/><Relationship Id="rId27" Type="http://schemas.openxmlformats.org/officeDocument/2006/relationships/hyperlink" Target="http://biudzetasvs/dukumentai?eil=0&amp;stulp=5&amp;lent=1" TargetMode="External"/><Relationship Id="rId48" Type="http://schemas.openxmlformats.org/officeDocument/2006/relationships/hyperlink" Target="http://biudzetasvs/dukumentai?eil=0&amp;stulp=6&amp;lent=1" TargetMode="External"/><Relationship Id="rId69" Type="http://schemas.openxmlformats.org/officeDocument/2006/relationships/hyperlink" Target="http://biudzetasvs/dukumentai?eil=0&amp;stulp=3&amp;lent=1" TargetMode="External"/><Relationship Id="rId113" Type="http://schemas.openxmlformats.org/officeDocument/2006/relationships/hyperlink" Target="http://biudzetasvs/dukumentai?eil=0&amp;stulp=3&amp;lent=1" TargetMode="External"/><Relationship Id="rId134" Type="http://schemas.openxmlformats.org/officeDocument/2006/relationships/hyperlink" Target="http://biudzetasvs/dukumentai?eil=0&amp;stulp=4&amp;lent=1" TargetMode="External"/><Relationship Id="rId320" Type="http://schemas.openxmlformats.org/officeDocument/2006/relationships/hyperlink" Target="http://biudzetasvs/dukumentai?eil=0&amp;stulp=6&amp;lent=1" TargetMode="External"/><Relationship Id="rId537" Type="http://schemas.openxmlformats.org/officeDocument/2006/relationships/hyperlink" Target="http://biudzetasvs/dukumentai?eil=0&amp;stulp=3&amp;lent=1" TargetMode="External"/><Relationship Id="rId558" Type="http://schemas.openxmlformats.org/officeDocument/2006/relationships/hyperlink" Target="http://biudzetasvs/dukumentai?eil=0&amp;stulp=2&amp;lent=2" TargetMode="External"/><Relationship Id="rId80" Type="http://schemas.openxmlformats.org/officeDocument/2006/relationships/hyperlink" Target="http://biudzetasvs/dukumentai?eil=0&amp;stulp=6&amp;lent=1" TargetMode="External"/><Relationship Id="rId155" Type="http://schemas.openxmlformats.org/officeDocument/2006/relationships/hyperlink" Target="http://biudzetasvs/dukumentai?eil=0&amp;stulp=5&amp;lent=1" TargetMode="External"/><Relationship Id="rId176" Type="http://schemas.openxmlformats.org/officeDocument/2006/relationships/hyperlink" Target="http://biudzetasvs/dukumentai?eil=0&amp;stulp=6&amp;lent=1" TargetMode="External"/><Relationship Id="rId197" Type="http://schemas.openxmlformats.org/officeDocument/2006/relationships/hyperlink" Target="http://biudzetasvs/dukumentai?eil=0&amp;stulp=3&amp;lent=1" TargetMode="External"/><Relationship Id="rId341" Type="http://schemas.openxmlformats.org/officeDocument/2006/relationships/hyperlink" Target="http://biudzetasvs/dukumentai?eil=0&amp;stulp=3&amp;lent=1" TargetMode="External"/><Relationship Id="rId362" Type="http://schemas.openxmlformats.org/officeDocument/2006/relationships/hyperlink" Target="http://biudzetasvs/dukumentai?eil=0&amp;stulp=4&amp;lent=1" TargetMode="External"/><Relationship Id="rId383" Type="http://schemas.openxmlformats.org/officeDocument/2006/relationships/hyperlink" Target="http://biudzetasvs/dukumentai?eil=0&amp;stulp=5&amp;lent=1" TargetMode="External"/><Relationship Id="rId418" Type="http://schemas.openxmlformats.org/officeDocument/2006/relationships/hyperlink" Target="http://biudzetasvs/dukumentai?eil=0&amp;stulp=4&amp;lent=1" TargetMode="External"/><Relationship Id="rId439" Type="http://schemas.openxmlformats.org/officeDocument/2006/relationships/hyperlink" Target="http://biudzetasvs/dukumentai?eil=0&amp;stulp=5&amp;lent=1" TargetMode="External"/><Relationship Id="rId201" Type="http://schemas.openxmlformats.org/officeDocument/2006/relationships/hyperlink" Target="http://biudzetasvs/dukumentai?eil=0&amp;stulp=3&amp;lent=1" TargetMode="External"/><Relationship Id="rId222" Type="http://schemas.openxmlformats.org/officeDocument/2006/relationships/hyperlink" Target="http://biudzetasvs/dukumentai?eil=0&amp;stulp=4&amp;lent=1" TargetMode="External"/><Relationship Id="rId243" Type="http://schemas.openxmlformats.org/officeDocument/2006/relationships/hyperlink" Target="http://biudzetasvs/dukumentai?eil=0&amp;stulp=5&amp;lent=1" TargetMode="External"/><Relationship Id="rId264" Type="http://schemas.openxmlformats.org/officeDocument/2006/relationships/hyperlink" Target="http://biudzetasvs/dukumentai?eil=0&amp;stulp=6&amp;lent=1" TargetMode="External"/><Relationship Id="rId285" Type="http://schemas.openxmlformats.org/officeDocument/2006/relationships/hyperlink" Target="http://biudzetasvs/dukumentai?eil=0&amp;stulp=3&amp;lent=1" TargetMode="External"/><Relationship Id="rId450" Type="http://schemas.openxmlformats.org/officeDocument/2006/relationships/hyperlink" Target="http://biudzetasvs/dukumentai?eil=0&amp;stulp=4&amp;lent=1" TargetMode="External"/><Relationship Id="rId471" Type="http://schemas.openxmlformats.org/officeDocument/2006/relationships/hyperlink" Target="http://biudzetasvs/dukumentai?eil=0&amp;stulp=5&amp;lent=1" TargetMode="External"/><Relationship Id="rId506" Type="http://schemas.openxmlformats.org/officeDocument/2006/relationships/hyperlink" Target="http://biudzetasvs/dukumentai?eil=0&amp;stulp=4&amp;lent=1" TargetMode="External"/><Relationship Id="rId17" Type="http://schemas.openxmlformats.org/officeDocument/2006/relationships/hyperlink" Target="http://biudzetasvs/dukumentai?eil=0&amp;stulp=3&amp;lent=1" TargetMode="External"/><Relationship Id="rId38" Type="http://schemas.openxmlformats.org/officeDocument/2006/relationships/hyperlink" Target="http://biudzetasvs/dukumentai?eil=0&amp;stulp=4&amp;lent=1" TargetMode="External"/><Relationship Id="rId59" Type="http://schemas.openxmlformats.org/officeDocument/2006/relationships/hyperlink" Target="http://biudzetasvs/dukumentai?eil=0&amp;stulp=5&amp;lent=1" TargetMode="External"/><Relationship Id="rId103" Type="http://schemas.openxmlformats.org/officeDocument/2006/relationships/hyperlink" Target="http://biudzetasvs/dukumentai?eil=0&amp;stulp=5&amp;lent=1" TargetMode="External"/><Relationship Id="rId124" Type="http://schemas.openxmlformats.org/officeDocument/2006/relationships/hyperlink" Target="http://biudzetasvs/dukumentai?eil=0&amp;stulp=6&amp;lent=1" TargetMode="External"/><Relationship Id="rId310" Type="http://schemas.openxmlformats.org/officeDocument/2006/relationships/hyperlink" Target="http://biudzetasvs/dukumentai?eil=0&amp;stulp=4&amp;lent=1" TargetMode="External"/><Relationship Id="rId492" Type="http://schemas.openxmlformats.org/officeDocument/2006/relationships/hyperlink" Target="http://biudzetasvs/dukumentai?eil=0&amp;stulp=6&amp;lent=1" TargetMode="External"/><Relationship Id="rId527" Type="http://schemas.openxmlformats.org/officeDocument/2006/relationships/hyperlink" Target="http://biudzetasvs/dukumentai?eil=0&amp;stulp=5&amp;lent=1" TargetMode="External"/><Relationship Id="rId548" Type="http://schemas.openxmlformats.org/officeDocument/2006/relationships/hyperlink" Target="http://biudzetasvs/dukumentai?eil=0&amp;stulp=6&amp;lent=1" TargetMode="External"/><Relationship Id="rId70" Type="http://schemas.openxmlformats.org/officeDocument/2006/relationships/hyperlink" Target="http://biudzetasvs/dukumentai?eil=0&amp;stulp=4&amp;lent=1" TargetMode="External"/><Relationship Id="rId91" Type="http://schemas.openxmlformats.org/officeDocument/2006/relationships/hyperlink" Target="http://biudzetasvs/dukumentai?eil=0&amp;stulp=5&amp;lent=1" TargetMode="External"/><Relationship Id="rId145" Type="http://schemas.openxmlformats.org/officeDocument/2006/relationships/hyperlink" Target="http://biudzetasvs/dukumentai?eil=0&amp;stulp=3&amp;lent=1" TargetMode="External"/><Relationship Id="rId166" Type="http://schemas.openxmlformats.org/officeDocument/2006/relationships/hyperlink" Target="http://biudzetasvs/dukumentai?eil=0&amp;stulp=4&amp;lent=1" TargetMode="External"/><Relationship Id="rId187" Type="http://schemas.openxmlformats.org/officeDocument/2006/relationships/hyperlink" Target="http://biudzetasvs/dukumentai?eil=0&amp;stulp=5&amp;lent=1" TargetMode="External"/><Relationship Id="rId331" Type="http://schemas.openxmlformats.org/officeDocument/2006/relationships/hyperlink" Target="http://biudzetasvs/dukumentai?eil=0&amp;stulp=5&amp;lent=1" TargetMode="External"/><Relationship Id="rId352" Type="http://schemas.openxmlformats.org/officeDocument/2006/relationships/hyperlink" Target="http://biudzetasvs/dukumentai?eil=0&amp;stulp=6&amp;lent=1" TargetMode="External"/><Relationship Id="rId373" Type="http://schemas.openxmlformats.org/officeDocument/2006/relationships/hyperlink" Target="http://biudzetasvs/dukumentai?eil=0&amp;stulp=3&amp;lent=1" TargetMode="External"/><Relationship Id="rId394" Type="http://schemas.openxmlformats.org/officeDocument/2006/relationships/hyperlink" Target="http://biudzetasvs/dukumentai?eil=0&amp;stulp=4&amp;lent=1" TargetMode="External"/><Relationship Id="rId408" Type="http://schemas.openxmlformats.org/officeDocument/2006/relationships/hyperlink" Target="http://biudzetasvs/dukumentai?eil=0&amp;stulp=6&amp;lent=1" TargetMode="External"/><Relationship Id="rId429" Type="http://schemas.openxmlformats.org/officeDocument/2006/relationships/hyperlink" Target="http://biudzetasvs/dukumentai?eil=0&amp;stulp=3&amp;lent=1" TargetMode="External"/><Relationship Id="rId1" Type="http://schemas.openxmlformats.org/officeDocument/2006/relationships/hyperlink" Target="http://biudzetasvs/dukumentai?eil=0&amp;stulp=3&amp;lent=1" TargetMode="External"/><Relationship Id="rId212" Type="http://schemas.openxmlformats.org/officeDocument/2006/relationships/hyperlink" Target="http://biudzetasvs/dukumentai?eil=0&amp;stulp=6&amp;lent=1" TargetMode="External"/><Relationship Id="rId233" Type="http://schemas.openxmlformats.org/officeDocument/2006/relationships/hyperlink" Target="http://biudzetasvs/dukumentai?eil=0&amp;stulp=3&amp;lent=1" TargetMode="External"/><Relationship Id="rId254" Type="http://schemas.openxmlformats.org/officeDocument/2006/relationships/hyperlink" Target="http://biudzetasvs/dukumentai?eil=0&amp;stulp=4&amp;lent=1" TargetMode="External"/><Relationship Id="rId440" Type="http://schemas.openxmlformats.org/officeDocument/2006/relationships/hyperlink" Target="http://biudzetasvs/dukumentai?eil=0&amp;stulp=6&amp;lent=1" TargetMode="External"/><Relationship Id="rId28" Type="http://schemas.openxmlformats.org/officeDocument/2006/relationships/hyperlink" Target="http://biudzetasvs/dukumentai?eil=0&amp;stulp=6&amp;lent=1" TargetMode="External"/><Relationship Id="rId49" Type="http://schemas.openxmlformats.org/officeDocument/2006/relationships/hyperlink" Target="http://biudzetasvs/dukumentai?eil=0&amp;stulp=3&amp;lent=1" TargetMode="External"/><Relationship Id="rId114" Type="http://schemas.openxmlformats.org/officeDocument/2006/relationships/hyperlink" Target="http://biudzetasvs/dukumentai?eil=0&amp;stulp=4&amp;lent=1" TargetMode="External"/><Relationship Id="rId275" Type="http://schemas.openxmlformats.org/officeDocument/2006/relationships/hyperlink" Target="http://biudzetasvs/dukumentai?eil=0&amp;stulp=5&amp;lent=1" TargetMode="External"/><Relationship Id="rId296" Type="http://schemas.openxmlformats.org/officeDocument/2006/relationships/hyperlink" Target="http://biudzetasvs/dukumentai?eil=0&amp;stulp=6&amp;lent=1" TargetMode="External"/><Relationship Id="rId300" Type="http://schemas.openxmlformats.org/officeDocument/2006/relationships/hyperlink" Target="http://biudzetasvs/dukumentai?eil=0&amp;stulp=6&amp;lent=1" TargetMode="External"/><Relationship Id="rId461" Type="http://schemas.openxmlformats.org/officeDocument/2006/relationships/hyperlink" Target="http://biudzetasvs/dukumentai?eil=0&amp;stulp=3&amp;lent=1" TargetMode="External"/><Relationship Id="rId482" Type="http://schemas.openxmlformats.org/officeDocument/2006/relationships/hyperlink" Target="http://biudzetasvs/dukumentai?eil=0&amp;stulp=4&amp;lent=1" TargetMode="External"/><Relationship Id="rId517" Type="http://schemas.openxmlformats.org/officeDocument/2006/relationships/hyperlink" Target="http://biudzetasvs/dukumentai?eil=0&amp;stulp=3&amp;lent=1" TargetMode="External"/><Relationship Id="rId538" Type="http://schemas.openxmlformats.org/officeDocument/2006/relationships/hyperlink" Target="http://biudzetasvs/dukumentai?eil=0&amp;stulp=4&amp;lent=1" TargetMode="External"/><Relationship Id="rId60" Type="http://schemas.openxmlformats.org/officeDocument/2006/relationships/hyperlink" Target="http://biudzetasvs/dukumentai?eil=0&amp;stulp=6&amp;lent=1" TargetMode="External"/><Relationship Id="rId81" Type="http://schemas.openxmlformats.org/officeDocument/2006/relationships/hyperlink" Target="http://biudzetasvs/dukumentai?eil=0&amp;stulp=3&amp;lent=1" TargetMode="External"/><Relationship Id="rId135" Type="http://schemas.openxmlformats.org/officeDocument/2006/relationships/hyperlink" Target="http://biudzetasvs/dukumentai?eil=0&amp;stulp=5&amp;lent=1" TargetMode="External"/><Relationship Id="rId156" Type="http://schemas.openxmlformats.org/officeDocument/2006/relationships/hyperlink" Target="http://biudzetasvs/dukumentai?eil=0&amp;stulp=6&amp;lent=1" TargetMode="External"/><Relationship Id="rId177" Type="http://schemas.openxmlformats.org/officeDocument/2006/relationships/hyperlink" Target="http://biudzetasvs/dukumentai?eil=0&amp;stulp=3&amp;lent=1" TargetMode="External"/><Relationship Id="rId198" Type="http://schemas.openxmlformats.org/officeDocument/2006/relationships/hyperlink" Target="http://biudzetasvs/dukumentai?eil=0&amp;stulp=4&amp;lent=1" TargetMode="External"/><Relationship Id="rId321" Type="http://schemas.openxmlformats.org/officeDocument/2006/relationships/hyperlink" Target="http://biudzetasvs/dukumentai?eil=0&amp;stulp=3&amp;lent=1" TargetMode="External"/><Relationship Id="rId342" Type="http://schemas.openxmlformats.org/officeDocument/2006/relationships/hyperlink" Target="http://biudzetasvs/dukumentai?eil=0&amp;stulp=4&amp;lent=1" TargetMode="External"/><Relationship Id="rId363" Type="http://schemas.openxmlformats.org/officeDocument/2006/relationships/hyperlink" Target="http://biudzetasvs/dukumentai?eil=0&amp;stulp=5&amp;lent=1" TargetMode="External"/><Relationship Id="rId384" Type="http://schemas.openxmlformats.org/officeDocument/2006/relationships/hyperlink" Target="http://biudzetasvs/dukumentai?eil=0&amp;stulp=6&amp;lent=1" TargetMode="External"/><Relationship Id="rId419" Type="http://schemas.openxmlformats.org/officeDocument/2006/relationships/hyperlink" Target="http://biudzetasvs/dukumentai?eil=0&amp;stulp=5&amp;lent=1" TargetMode="External"/><Relationship Id="rId202" Type="http://schemas.openxmlformats.org/officeDocument/2006/relationships/hyperlink" Target="http://biudzetasvs/dukumentai?eil=0&amp;stulp=4&amp;lent=1" TargetMode="External"/><Relationship Id="rId223" Type="http://schemas.openxmlformats.org/officeDocument/2006/relationships/hyperlink" Target="http://biudzetasvs/dukumentai?eil=0&amp;stulp=5&amp;lent=1" TargetMode="External"/><Relationship Id="rId244" Type="http://schemas.openxmlformats.org/officeDocument/2006/relationships/hyperlink" Target="http://biudzetasvs/dukumentai?eil=0&amp;stulp=6&amp;lent=1" TargetMode="External"/><Relationship Id="rId430" Type="http://schemas.openxmlformats.org/officeDocument/2006/relationships/hyperlink" Target="http://biudzetasvs/dukumentai?eil=0&amp;stulp=4&amp;lent=1" TargetMode="External"/><Relationship Id="rId18" Type="http://schemas.openxmlformats.org/officeDocument/2006/relationships/hyperlink" Target="http://biudzetasvs/dukumentai?eil=0&amp;stulp=4&amp;lent=1" TargetMode="External"/><Relationship Id="rId39" Type="http://schemas.openxmlformats.org/officeDocument/2006/relationships/hyperlink" Target="http://biudzetasvs/dukumentai?eil=0&amp;stulp=5&amp;lent=1" TargetMode="External"/><Relationship Id="rId265" Type="http://schemas.openxmlformats.org/officeDocument/2006/relationships/hyperlink" Target="http://biudzetasvs/dukumentai?eil=0&amp;stulp=3&amp;lent=1" TargetMode="External"/><Relationship Id="rId286" Type="http://schemas.openxmlformats.org/officeDocument/2006/relationships/hyperlink" Target="http://biudzetasvs/dukumentai?eil=0&amp;stulp=4&amp;lent=1" TargetMode="External"/><Relationship Id="rId451" Type="http://schemas.openxmlformats.org/officeDocument/2006/relationships/hyperlink" Target="http://biudzetasvs/dukumentai?eil=0&amp;stulp=5&amp;lent=1" TargetMode="External"/><Relationship Id="rId472" Type="http://schemas.openxmlformats.org/officeDocument/2006/relationships/hyperlink" Target="http://biudzetasvs/dukumentai?eil=0&amp;stulp=6&amp;lent=1" TargetMode="External"/><Relationship Id="rId493" Type="http://schemas.openxmlformats.org/officeDocument/2006/relationships/hyperlink" Target="http://biudzetasvs/dukumentai?eil=0&amp;stulp=3&amp;lent=1" TargetMode="External"/><Relationship Id="rId507" Type="http://schemas.openxmlformats.org/officeDocument/2006/relationships/hyperlink" Target="http://biudzetasvs/dukumentai?eil=0&amp;stulp=5&amp;lent=1" TargetMode="External"/><Relationship Id="rId528" Type="http://schemas.openxmlformats.org/officeDocument/2006/relationships/hyperlink" Target="http://biudzetasvs/dukumentai?eil=0&amp;stulp=6&amp;lent=1" TargetMode="External"/><Relationship Id="rId549" Type="http://schemas.openxmlformats.org/officeDocument/2006/relationships/hyperlink" Target="http://biudzetasvs/dukumentai?eil=0&amp;stulp=3&amp;lent=1" TargetMode="External"/><Relationship Id="rId50" Type="http://schemas.openxmlformats.org/officeDocument/2006/relationships/hyperlink" Target="http://biudzetasvs/dukumentai?eil=0&amp;stulp=4&amp;lent=1" TargetMode="External"/><Relationship Id="rId104" Type="http://schemas.openxmlformats.org/officeDocument/2006/relationships/hyperlink" Target="http://biudzetasvs/dukumentai?eil=0&amp;stulp=6&amp;lent=1" TargetMode="External"/><Relationship Id="rId125" Type="http://schemas.openxmlformats.org/officeDocument/2006/relationships/hyperlink" Target="http://biudzetasvs/dukumentai?eil=0&amp;stulp=3&amp;lent=1" TargetMode="External"/><Relationship Id="rId146" Type="http://schemas.openxmlformats.org/officeDocument/2006/relationships/hyperlink" Target="http://biudzetasvs/dukumentai?eil=0&amp;stulp=4&amp;lent=1" TargetMode="External"/><Relationship Id="rId167" Type="http://schemas.openxmlformats.org/officeDocument/2006/relationships/hyperlink" Target="http://biudzetasvs/dukumentai?eil=0&amp;stulp=5&amp;lent=1" TargetMode="External"/><Relationship Id="rId188" Type="http://schemas.openxmlformats.org/officeDocument/2006/relationships/hyperlink" Target="http://biudzetasvs/dukumentai?eil=0&amp;stulp=6&amp;lent=1" TargetMode="External"/><Relationship Id="rId311" Type="http://schemas.openxmlformats.org/officeDocument/2006/relationships/hyperlink" Target="http://biudzetasvs/dukumentai?eil=0&amp;stulp=5&amp;lent=1" TargetMode="External"/><Relationship Id="rId332" Type="http://schemas.openxmlformats.org/officeDocument/2006/relationships/hyperlink" Target="http://biudzetasvs/dukumentai?eil=0&amp;stulp=6&amp;lent=1" TargetMode="External"/><Relationship Id="rId353" Type="http://schemas.openxmlformats.org/officeDocument/2006/relationships/hyperlink" Target="http://biudzetasvs/dukumentai?eil=0&amp;stulp=3&amp;lent=1" TargetMode="External"/><Relationship Id="rId374" Type="http://schemas.openxmlformats.org/officeDocument/2006/relationships/hyperlink" Target="http://biudzetasvs/dukumentai?eil=0&amp;stulp=4&amp;lent=1" TargetMode="External"/><Relationship Id="rId395" Type="http://schemas.openxmlformats.org/officeDocument/2006/relationships/hyperlink" Target="http://biudzetasvs/dukumentai?eil=0&amp;stulp=5&amp;lent=1" TargetMode="External"/><Relationship Id="rId409" Type="http://schemas.openxmlformats.org/officeDocument/2006/relationships/hyperlink" Target="http://biudzetasvs/dukumentai?eil=0&amp;stulp=3&amp;lent=1" TargetMode="External"/><Relationship Id="rId71" Type="http://schemas.openxmlformats.org/officeDocument/2006/relationships/hyperlink" Target="http://biudzetasvs/dukumentai?eil=0&amp;stulp=5&amp;lent=1" TargetMode="External"/><Relationship Id="rId92" Type="http://schemas.openxmlformats.org/officeDocument/2006/relationships/hyperlink" Target="http://biudzetasvs/dukumentai?eil=0&amp;stulp=6&amp;lent=1" TargetMode="External"/><Relationship Id="rId213" Type="http://schemas.openxmlformats.org/officeDocument/2006/relationships/hyperlink" Target="http://biudzetasvs/dukumentai?eil=0&amp;stulp=3&amp;lent=1" TargetMode="External"/><Relationship Id="rId234" Type="http://schemas.openxmlformats.org/officeDocument/2006/relationships/hyperlink" Target="http://biudzetasvs/dukumentai?eil=0&amp;stulp=4&amp;lent=1" TargetMode="External"/><Relationship Id="rId420" Type="http://schemas.openxmlformats.org/officeDocument/2006/relationships/hyperlink" Target="http://biudzetasvs/dukumentai?eil=0&amp;stulp=6&amp;lent=1" TargetMode="External"/><Relationship Id="rId2" Type="http://schemas.openxmlformats.org/officeDocument/2006/relationships/hyperlink" Target="http://biudzetasvs/dukumentai?eil=0&amp;stulp=4&amp;lent=1" TargetMode="External"/><Relationship Id="rId29" Type="http://schemas.openxmlformats.org/officeDocument/2006/relationships/hyperlink" Target="http://biudzetasvs/dukumentai?eil=0&amp;stulp=3&amp;lent=1" TargetMode="External"/><Relationship Id="rId255" Type="http://schemas.openxmlformats.org/officeDocument/2006/relationships/hyperlink" Target="http://biudzetasvs/dukumentai?eil=0&amp;stulp=5&amp;lent=1" TargetMode="External"/><Relationship Id="rId276" Type="http://schemas.openxmlformats.org/officeDocument/2006/relationships/hyperlink" Target="http://biudzetasvs/dukumentai?eil=0&amp;stulp=6&amp;lent=1" TargetMode="External"/><Relationship Id="rId297" Type="http://schemas.openxmlformats.org/officeDocument/2006/relationships/hyperlink" Target="http://biudzetasvs/dukumentai?eil=0&amp;stulp=3&amp;lent=1" TargetMode="External"/><Relationship Id="rId441" Type="http://schemas.openxmlformats.org/officeDocument/2006/relationships/hyperlink" Target="http://biudzetasvs/dukumentai?eil=0&amp;stulp=3&amp;lent=1" TargetMode="External"/><Relationship Id="rId462" Type="http://schemas.openxmlformats.org/officeDocument/2006/relationships/hyperlink" Target="http://biudzetasvs/dukumentai?eil=0&amp;stulp=4&amp;lent=1" TargetMode="External"/><Relationship Id="rId483" Type="http://schemas.openxmlformats.org/officeDocument/2006/relationships/hyperlink" Target="http://biudzetasvs/dukumentai?eil=0&amp;stulp=5&amp;lent=1" TargetMode="External"/><Relationship Id="rId518" Type="http://schemas.openxmlformats.org/officeDocument/2006/relationships/hyperlink" Target="http://biudzetasvs/dukumentai?eil=0&amp;stulp=4&amp;lent=1" TargetMode="External"/><Relationship Id="rId539" Type="http://schemas.openxmlformats.org/officeDocument/2006/relationships/hyperlink" Target="http://biudzetasvs/dukumentai?eil=0&amp;stulp=5&amp;lent=1" TargetMode="External"/><Relationship Id="rId40" Type="http://schemas.openxmlformats.org/officeDocument/2006/relationships/hyperlink" Target="http://biudzetasvs/dukumentai?eil=0&amp;stulp=6&amp;lent=1" TargetMode="External"/><Relationship Id="rId115" Type="http://schemas.openxmlformats.org/officeDocument/2006/relationships/hyperlink" Target="http://biudzetasvs/dukumentai?eil=0&amp;stulp=5&amp;lent=1" TargetMode="External"/><Relationship Id="rId136" Type="http://schemas.openxmlformats.org/officeDocument/2006/relationships/hyperlink" Target="http://biudzetasvs/dukumentai?eil=0&amp;stulp=6&amp;lent=1" TargetMode="External"/><Relationship Id="rId157" Type="http://schemas.openxmlformats.org/officeDocument/2006/relationships/hyperlink" Target="http://biudzetasvs/dukumentai?eil=0&amp;stulp=3&amp;lent=1" TargetMode="External"/><Relationship Id="rId178" Type="http://schemas.openxmlformats.org/officeDocument/2006/relationships/hyperlink" Target="http://biudzetasvs/dukumentai?eil=0&amp;stulp=4&amp;lent=1" TargetMode="External"/><Relationship Id="rId301" Type="http://schemas.openxmlformats.org/officeDocument/2006/relationships/hyperlink" Target="http://biudzetasvs/dukumentai?eil=0&amp;stulp=3&amp;lent=1" TargetMode="External"/><Relationship Id="rId322" Type="http://schemas.openxmlformats.org/officeDocument/2006/relationships/hyperlink" Target="http://biudzetasvs/dukumentai?eil=0&amp;stulp=4&amp;lent=1" TargetMode="External"/><Relationship Id="rId343" Type="http://schemas.openxmlformats.org/officeDocument/2006/relationships/hyperlink" Target="http://biudzetasvs/dukumentai?eil=0&amp;stulp=5&amp;lent=1" TargetMode="External"/><Relationship Id="rId364" Type="http://schemas.openxmlformats.org/officeDocument/2006/relationships/hyperlink" Target="http://biudzetasvs/dukumentai?eil=0&amp;stulp=6&amp;lent=1" TargetMode="External"/><Relationship Id="rId550" Type="http://schemas.openxmlformats.org/officeDocument/2006/relationships/hyperlink" Target="http://biudzetasvs/dukumentai?eil=0&amp;stulp=4&amp;lent=1" TargetMode="External"/><Relationship Id="rId61" Type="http://schemas.openxmlformats.org/officeDocument/2006/relationships/hyperlink" Target="http://biudzetasvs/dukumentai?eil=0&amp;stulp=3&amp;lent=1" TargetMode="External"/><Relationship Id="rId82" Type="http://schemas.openxmlformats.org/officeDocument/2006/relationships/hyperlink" Target="http://biudzetasvs/dukumentai?eil=0&amp;stulp=4&amp;lent=1" TargetMode="External"/><Relationship Id="rId199" Type="http://schemas.openxmlformats.org/officeDocument/2006/relationships/hyperlink" Target="http://biudzetasvs/dukumentai?eil=0&amp;stulp=5&amp;lent=1" TargetMode="External"/><Relationship Id="rId203" Type="http://schemas.openxmlformats.org/officeDocument/2006/relationships/hyperlink" Target="http://biudzetasvs/dukumentai?eil=0&amp;stulp=5&amp;lent=1" TargetMode="External"/><Relationship Id="rId385" Type="http://schemas.openxmlformats.org/officeDocument/2006/relationships/hyperlink" Target="http://biudzetasvs/dukumentai?eil=0&amp;stulp=3&amp;lent=1" TargetMode="External"/><Relationship Id="rId19" Type="http://schemas.openxmlformats.org/officeDocument/2006/relationships/hyperlink" Target="http://biudzetasvs/dukumentai?eil=0&amp;stulp=5&amp;lent=1" TargetMode="External"/><Relationship Id="rId224" Type="http://schemas.openxmlformats.org/officeDocument/2006/relationships/hyperlink" Target="http://biudzetasvs/dukumentai?eil=0&amp;stulp=6&amp;lent=1" TargetMode="External"/><Relationship Id="rId245" Type="http://schemas.openxmlformats.org/officeDocument/2006/relationships/hyperlink" Target="http://biudzetasvs/dukumentai?eil=0&amp;stulp=3&amp;lent=1" TargetMode="External"/><Relationship Id="rId266" Type="http://schemas.openxmlformats.org/officeDocument/2006/relationships/hyperlink" Target="http://biudzetasvs/dukumentai?eil=0&amp;stulp=4&amp;lent=1" TargetMode="External"/><Relationship Id="rId287" Type="http://schemas.openxmlformats.org/officeDocument/2006/relationships/hyperlink" Target="http://biudzetasvs/dukumentai?eil=0&amp;stulp=5&amp;lent=1" TargetMode="External"/><Relationship Id="rId410" Type="http://schemas.openxmlformats.org/officeDocument/2006/relationships/hyperlink" Target="http://biudzetasvs/dukumentai?eil=0&amp;stulp=4&amp;lent=1" TargetMode="External"/><Relationship Id="rId431" Type="http://schemas.openxmlformats.org/officeDocument/2006/relationships/hyperlink" Target="http://biudzetasvs/dukumentai?eil=0&amp;stulp=5&amp;lent=1" TargetMode="External"/><Relationship Id="rId452" Type="http://schemas.openxmlformats.org/officeDocument/2006/relationships/hyperlink" Target="http://biudzetasvs/dukumentai?eil=0&amp;stulp=6&amp;lent=1" TargetMode="External"/><Relationship Id="rId473" Type="http://schemas.openxmlformats.org/officeDocument/2006/relationships/hyperlink" Target="http://biudzetasvs/dukumentai?eil=0&amp;stulp=3&amp;lent=1" TargetMode="External"/><Relationship Id="rId494" Type="http://schemas.openxmlformats.org/officeDocument/2006/relationships/hyperlink" Target="http://biudzetasvs/dukumentai?eil=0&amp;stulp=4&amp;lent=1" TargetMode="External"/><Relationship Id="rId508" Type="http://schemas.openxmlformats.org/officeDocument/2006/relationships/hyperlink" Target="http://biudzetasvs/dukumentai?eil=0&amp;stulp=6&amp;lent=1" TargetMode="External"/><Relationship Id="rId529" Type="http://schemas.openxmlformats.org/officeDocument/2006/relationships/hyperlink" Target="http://biudzetasvs/dukumentai?eil=0&amp;stulp=3&amp;lent=1" TargetMode="External"/><Relationship Id="rId30" Type="http://schemas.openxmlformats.org/officeDocument/2006/relationships/hyperlink" Target="http://biudzetasvs/dukumentai?eil=0&amp;stulp=4&amp;lent=1" TargetMode="External"/><Relationship Id="rId105" Type="http://schemas.openxmlformats.org/officeDocument/2006/relationships/hyperlink" Target="http://biudzetasvs/dukumentai?eil=0&amp;stulp=3&amp;lent=1" TargetMode="External"/><Relationship Id="rId126" Type="http://schemas.openxmlformats.org/officeDocument/2006/relationships/hyperlink" Target="http://biudzetasvs/dukumentai?eil=0&amp;stulp=4&amp;lent=1" TargetMode="External"/><Relationship Id="rId147" Type="http://schemas.openxmlformats.org/officeDocument/2006/relationships/hyperlink" Target="http://biudzetasvs/dukumentai?eil=0&amp;stulp=5&amp;lent=1" TargetMode="External"/><Relationship Id="rId168" Type="http://schemas.openxmlformats.org/officeDocument/2006/relationships/hyperlink" Target="http://biudzetasvs/dukumentai?eil=0&amp;stulp=6&amp;lent=1" TargetMode="External"/><Relationship Id="rId312" Type="http://schemas.openxmlformats.org/officeDocument/2006/relationships/hyperlink" Target="http://biudzetasvs/dukumentai?eil=0&amp;stulp=6&amp;lent=1" TargetMode="External"/><Relationship Id="rId333" Type="http://schemas.openxmlformats.org/officeDocument/2006/relationships/hyperlink" Target="http://biudzetasvs/dukumentai?eil=0&amp;stulp=3&amp;lent=1" TargetMode="External"/><Relationship Id="rId354" Type="http://schemas.openxmlformats.org/officeDocument/2006/relationships/hyperlink" Target="http://biudzetasvs/dukumentai?eil=0&amp;stulp=4&amp;lent=1" TargetMode="External"/><Relationship Id="rId540" Type="http://schemas.openxmlformats.org/officeDocument/2006/relationships/hyperlink" Target="http://biudzetasvs/dukumentai?eil=0&amp;stulp=6&amp;lent=1" TargetMode="External"/><Relationship Id="rId51" Type="http://schemas.openxmlformats.org/officeDocument/2006/relationships/hyperlink" Target="http://biudzetasvs/dukumentai?eil=0&amp;stulp=5&amp;lent=1" TargetMode="External"/><Relationship Id="rId72" Type="http://schemas.openxmlformats.org/officeDocument/2006/relationships/hyperlink" Target="http://biudzetasvs/dukumentai?eil=0&amp;stulp=6&amp;lent=1" TargetMode="External"/><Relationship Id="rId93" Type="http://schemas.openxmlformats.org/officeDocument/2006/relationships/hyperlink" Target="http://biudzetasvs/dukumentai?eil=0&amp;stulp=3&amp;lent=1" TargetMode="External"/><Relationship Id="rId189" Type="http://schemas.openxmlformats.org/officeDocument/2006/relationships/hyperlink" Target="http://biudzetasvs/dukumentai?eil=0&amp;stulp=3&amp;lent=1" TargetMode="External"/><Relationship Id="rId375" Type="http://schemas.openxmlformats.org/officeDocument/2006/relationships/hyperlink" Target="http://biudzetasvs/dukumentai?eil=0&amp;stulp=5&amp;lent=1" TargetMode="External"/><Relationship Id="rId396" Type="http://schemas.openxmlformats.org/officeDocument/2006/relationships/hyperlink" Target="http://biudzetasvs/dukumentai?eil=0&amp;stulp=6&amp;lent=1" TargetMode="External"/><Relationship Id="rId3" Type="http://schemas.openxmlformats.org/officeDocument/2006/relationships/hyperlink" Target="http://biudzetasvs/dukumentai?eil=0&amp;stulp=5&amp;lent=1" TargetMode="External"/><Relationship Id="rId214" Type="http://schemas.openxmlformats.org/officeDocument/2006/relationships/hyperlink" Target="http://biudzetasvs/dukumentai?eil=0&amp;stulp=4&amp;lent=1" TargetMode="External"/><Relationship Id="rId235" Type="http://schemas.openxmlformats.org/officeDocument/2006/relationships/hyperlink" Target="http://biudzetasvs/dukumentai?eil=0&amp;stulp=5&amp;lent=1" TargetMode="External"/><Relationship Id="rId256" Type="http://schemas.openxmlformats.org/officeDocument/2006/relationships/hyperlink" Target="http://biudzetasvs/dukumentai?eil=0&amp;stulp=6&amp;lent=1" TargetMode="External"/><Relationship Id="rId277" Type="http://schemas.openxmlformats.org/officeDocument/2006/relationships/hyperlink" Target="http://biudzetasvs/dukumentai?eil=0&amp;stulp=3&amp;lent=1" TargetMode="External"/><Relationship Id="rId298" Type="http://schemas.openxmlformats.org/officeDocument/2006/relationships/hyperlink" Target="http://biudzetasvs/dukumentai?eil=0&amp;stulp=4&amp;lent=1" TargetMode="External"/><Relationship Id="rId400" Type="http://schemas.openxmlformats.org/officeDocument/2006/relationships/hyperlink" Target="http://biudzetasvs/dukumentai?eil=0&amp;stulp=6&amp;lent=1" TargetMode="External"/><Relationship Id="rId421" Type="http://schemas.openxmlformats.org/officeDocument/2006/relationships/hyperlink" Target="http://biudzetasvs/dukumentai?eil=0&amp;stulp=3&amp;lent=1" TargetMode="External"/><Relationship Id="rId442" Type="http://schemas.openxmlformats.org/officeDocument/2006/relationships/hyperlink" Target="http://biudzetasvs/dukumentai?eil=0&amp;stulp=4&amp;lent=1" TargetMode="External"/><Relationship Id="rId463" Type="http://schemas.openxmlformats.org/officeDocument/2006/relationships/hyperlink" Target="http://biudzetasvs/dukumentai?eil=0&amp;stulp=5&amp;lent=1" TargetMode="External"/><Relationship Id="rId484" Type="http://schemas.openxmlformats.org/officeDocument/2006/relationships/hyperlink" Target="http://biudzetasvs/dukumentai?eil=0&amp;stulp=6&amp;lent=1" TargetMode="External"/><Relationship Id="rId519" Type="http://schemas.openxmlformats.org/officeDocument/2006/relationships/hyperlink" Target="http://biudzetasvs/dukumentai?eil=0&amp;stulp=5&amp;lent=1" TargetMode="External"/><Relationship Id="rId116" Type="http://schemas.openxmlformats.org/officeDocument/2006/relationships/hyperlink" Target="http://biudzetasvs/dukumentai?eil=0&amp;stulp=6&amp;lent=1" TargetMode="External"/><Relationship Id="rId137" Type="http://schemas.openxmlformats.org/officeDocument/2006/relationships/hyperlink" Target="http://biudzetasvs/dukumentai?eil=0&amp;stulp=3&amp;lent=1" TargetMode="External"/><Relationship Id="rId158" Type="http://schemas.openxmlformats.org/officeDocument/2006/relationships/hyperlink" Target="http://biudzetasvs/dukumentai?eil=0&amp;stulp=4&amp;lent=1" TargetMode="External"/><Relationship Id="rId302" Type="http://schemas.openxmlformats.org/officeDocument/2006/relationships/hyperlink" Target="http://biudzetasvs/dukumentai?eil=0&amp;stulp=4&amp;lent=1" TargetMode="External"/><Relationship Id="rId323" Type="http://schemas.openxmlformats.org/officeDocument/2006/relationships/hyperlink" Target="http://biudzetasvs/dukumentai?eil=0&amp;stulp=5&amp;lent=1" TargetMode="External"/><Relationship Id="rId344" Type="http://schemas.openxmlformats.org/officeDocument/2006/relationships/hyperlink" Target="http://biudzetasvs/dukumentai?eil=0&amp;stulp=6&amp;lent=1" TargetMode="External"/><Relationship Id="rId530" Type="http://schemas.openxmlformats.org/officeDocument/2006/relationships/hyperlink" Target="http://biudzetasvs/dukumentai?eil=0&amp;stulp=4&amp;lent=1" TargetMode="External"/><Relationship Id="rId20" Type="http://schemas.openxmlformats.org/officeDocument/2006/relationships/hyperlink" Target="http://biudzetasvs/dukumentai?eil=0&amp;stulp=6&amp;lent=1" TargetMode="External"/><Relationship Id="rId41" Type="http://schemas.openxmlformats.org/officeDocument/2006/relationships/hyperlink" Target="http://biudzetasvs/dukumentai?eil=0&amp;stulp=3&amp;lent=1" TargetMode="External"/><Relationship Id="rId62" Type="http://schemas.openxmlformats.org/officeDocument/2006/relationships/hyperlink" Target="http://biudzetasvs/dukumentai?eil=0&amp;stulp=4&amp;lent=1" TargetMode="External"/><Relationship Id="rId83" Type="http://schemas.openxmlformats.org/officeDocument/2006/relationships/hyperlink" Target="http://biudzetasvs/dukumentai?eil=0&amp;stulp=5&amp;lent=1" TargetMode="External"/><Relationship Id="rId179" Type="http://schemas.openxmlformats.org/officeDocument/2006/relationships/hyperlink" Target="http://biudzetasvs/dukumentai?eil=0&amp;stulp=5&amp;lent=1" TargetMode="External"/><Relationship Id="rId365" Type="http://schemas.openxmlformats.org/officeDocument/2006/relationships/hyperlink" Target="http://biudzetasvs/dukumentai?eil=0&amp;stulp=3&amp;lent=1" TargetMode="External"/><Relationship Id="rId386" Type="http://schemas.openxmlformats.org/officeDocument/2006/relationships/hyperlink" Target="http://biudzetasvs/dukumentai?eil=0&amp;stulp=4&amp;lent=1" TargetMode="External"/><Relationship Id="rId551" Type="http://schemas.openxmlformats.org/officeDocument/2006/relationships/hyperlink" Target="http://biudzetasvs/dukumentai?eil=0&amp;stulp=5&amp;lent=1" TargetMode="External"/><Relationship Id="rId190" Type="http://schemas.openxmlformats.org/officeDocument/2006/relationships/hyperlink" Target="http://biudzetasvs/dukumentai?eil=0&amp;stulp=4&amp;lent=1" TargetMode="External"/><Relationship Id="rId204" Type="http://schemas.openxmlformats.org/officeDocument/2006/relationships/hyperlink" Target="http://biudzetasvs/dukumentai?eil=0&amp;stulp=6&amp;lent=1" TargetMode="External"/><Relationship Id="rId225" Type="http://schemas.openxmlformats.org/officeDocument/2006/relationships/hyperlink" Target="http://biudzetasvs/dukumentai?eil=0&amp;stulp=3&amp;lent=1" TargetMode="External"/><Relationship Id="rId246" Type="http://schemas.openxmlformats.org/officeDocument/2006/relationships/hyperlink" Target="http://biudzetasvs/dukumentai?eil=0&amp;stulp=4&amp;lent=1" TargetMode="External"/><Relationship Id="rId267" Type="http://schemas.openxmlformats.org/officeDocument/2006/relationships/hyperlink" Target="http://biudzetasvs/dukumentai?eil=0&amp;stulp=5&amp;lent=1" TargetMode="External"/><Relationship Id="rId288" Type="http://schemas.openxmlformats.org/officeDocument/2006/relationships/hyperlink" Target="http://biudzetasvs/dukumentai?eil=0&amp;stulp=6&amp;lent=1" TargetMode="External"/><Relationship Id="rId411" Type="http://schemas.openxmlformats.org/officeDocument/2006/relationships/hyperlink" Target="http://biudzetasvs/dukumentai?eil=0&amp;stulp=5&amp;lent=1" TargetMode="External"/><Relationship Id="rId432" Type="http://schemas.openxmlformats.org/officeDocument/2006/relationships/hyperlink" Target="http://biudzetasvs/dukumentai?eil=0&amp;stulp=6&amp;lent=1" TargetMode="External"/><Relationship Id="rId453" Type="http://schemas.openxmlformats.org/officeDocument/2006/relationships/hyperlink" Target="http://biudzetasvs/dukumentai?eil=0&amp;stulp=3&amp;lent=1" TargetMode="External"/><Relationship Id="rId474" Type="http://schemas.openxmlformats.org/officeDocument/2006/relationships/hyperlink" Target="http://biudzetasvs/dukumentai?eil=0&amp;stulp=4&amp;lent=1" TargetMode="External"/><Relationship Id="rId509" Type="http://schemas.openxmlformats.org/officeDocument/2006/relationships/hyperlink" Target="http://biudzetasvs/dukumentai?eil=0&amp;stulp=3&amp;lent=1" TargetMode="External"/><Relationship Id="rId106" Type="http://schemas.openxmlformats.org/officeDocument/2006/relationships/hyperlink" Target="http://biudzetasvs/dukumentai?eil=0&amp;stulp=4&amp;lent=1" TargetMode="External"/><Relationship Id="rId127" Type="http://schemas.openxmlformats.org/officeDocument/2006/relationships/hyperlink" Target="http://biudzetasvs/dukumentai?eil=0&amp;stulp=5&amp;lent=1" TargetMode="External"/><Relationship Id="rId313" Type="http://schemas.openxmlformats.org/officeDocument/2006/relationships/hyperlink" Target="http://biudzetasvs/dukumentai?eil=0&amp;stulp=3&amp;lent=1" TargetMode="External"/><Relationship Id="rId495" Type="http://schemas.openxmlformats.org/officeDocument/2006/relationships/hyperlink" Target="http://biudzetasvs/dukumentai?eil=0&amp;stulp=5&amp;lent=1" TargetMode="External"/><Relationship Id="rId10" Type="http://schemas.openxmlformats.org/officeDocument/2006/relationships/hyperlink" Target="http://biudzetasvs/dukumentai?eil=0&amp;stulp=4&amp;lent=1" TargetMode="External"/><Relationship Id="rId31" Type="http://schemas.openxmlformats.org/officeDocument/2006/relationships/hyperlink" Target="http://biudzetasvs/dukumentai?eil=0&amp;stulp=5&amp;lent=1" TargetMode="External"/><Relationship Id="rId52" Type="http://schemas.openxmlformats.org/officeDocument/2006/relationships/hyperlink" Target="http://biudzetasvs/dukumentai?eil=0&amp;stulp=6&amp;lent=1" TargetMode="External"/><Relationship Id="rId73" Type="http://schemas.openxmlformats.org/officeDocument/2006/relationships/hyperlink" Target="http://biudzetasvs/dukumentai?eil=0&amp;stulp=3&amp;lent=1" TargetMode="External"/><Relationship Id="rId94" Type="http://schemas.openxmlformats.org/officeDocument/2006/relationships/hyperlink" Target="http://biudzetasvs/dukumentai?eil=0&amp;stulp=4&amp;lent=1" TargetMode="External"/><Relationship Id="rId148" Type="http://schemas.openxmlformats.org/officeDocument/2006/relationships/hyperlink" Target="http://biudzetasvs/dukumentai?eil=0&amp;stulp=6&amp;lent=1" TargetMode="External"/><Relationship Id="rId169" Type="http://schemas.openxmlformats.org/officeDocument/2006/relationships/hyperlink" Target="http://biudzetasvs/dukumentai?eil=0&amp;stulp=3&amp;lent=1" TargetMode="External"/><Relationship Id="rId334" Type="http://schemas.openxmlformats.org/officeDocument/2006/relationships/hyperlink" Target="http://biudzetasvs/dukumentai?eil=0&amp;stulp=4&amp;lent=1" TargetMode="External"/><Relationship Id="rId355" Type="http://schemas.openxmlformats.org/officeDocument/2006/relationships/hyperlink" Target="http://biudzetasvs/dukumentai?eil=0&amp;stulp=5&amp;lent=1" TargetMode="External"/><Relationship Id="rId376" Type="http://schemas.openxmlformats.org/officeDocument/2006/relationships/hyperlink" Target="http://biudzetasvs/dukumentai?eil=0&amp;stulp=6&amp;lent=1" TargetMode="External"/><Relationship Id="rId397" Type="http://schemas.openxmlformats.org/officeDocument/2006/relationships/hyperlink" Target="http://biudzetasvs/dukumentai?eil=0&amp;stulp=3&amp;lent=1" TargetMode="External"/><Relationship Id="rId520" Type="http://schemas.openxmlformats.org/officeDocument/2006/relationships/hyperlink" Target="http://biudzetasvs/dukumentai?eil=0&amp;stulp=6&amp;lent=1" TargetMode="External"/><Relationship Id="rId541" Type="http://schemas.openxmlformats.org/officeDocument/2006/relationships/hyperlink" Target="http://biudzetasvs/dukumentai?eil=0&amp;stulp=3&amp;lent=1" TargetMode="External"/><Relationship Id="rId4" Type="http://schemas.openxmlformats.org/officeDocument/2006/relationships/hyperlink" Target="http://biudzetasvs/dukumentai?eil=0&amp;stulp=6&amp;lent=1" TargetMode="External"/><Relationship Id="rId180" Type="http://schemas.openxmlformats.org/officeDocument/2006/relationships/hyperlink" Target="http://biudzetasvs/dukumentai?eil=0&amp;stulp=6&amp;lent=1" TargetMode="External"/><Relationship Id="rId215" Type="http://schemas.openxmlformats.org/officeDocument/2006/relationships/hyperlink" Target="http://biudzetasvs/dukumentai?eil=0&amp;stulp=5&amp;lent=1" TargetMode="External"/><Relationship Id="rId236" Type="http://schemas.openxmlformats.org/officeDocument/2006/relationships/hyperlink" Target="http://biudzetasvs/dukumentai?eil=0&amp;stulp=6&amp;lent=1" TargetMode="External"/><Relationship Id="rId257" Type="http://schemas.openxmlformats.org/officeDocument/2006/relationships/hyperlink" Target="http://biudzetasvs/dukumentai?eil=0&amp;stulp=3&amp;lent=1" TargetMode="External"/><Relationship Id="rId278" Type="http://schemas.openxmlformats.org/officeDocument/2006/relationships/hyperlink" Target="http://biudzetasvs/dukumentai?eil=0&amp;stulp=4&amp;lent=1" TargetMode="External"/><Relationship Id="rId401" Type="http://schemas.openxmlformats.org/officeDocument/2006/relationships/hyperlink" Target="http://biudzetasvs/dukumentai?eil=0&amp;stulp=3&amp;lent=1" TargetMode="External"/><Relationship Id="rId422" Type="http://schemas.openxmlformats.org/officeDocument/2006/relationships/hyperlink" Target="http://biudzetasvs/dukumentai?eil=0&amp;stulp=4&amp;lent=1" TargetMode="External"/><Relationship Id="rId443" Type="http://schemas.openxmlformats.org/officeDocument/2006/relationships/hyperlink" Target="http://biudzetasvs/dukumentai?eil=0&amp;stulp=5&amp;lent=1" TargetMode="External"/><Relationship Id="rId464" Type="http://schemas.openxmlformats.org/officeDocument/2006/relationships/hyperlink" Target="http://biudzetasvs/dukumentai?eil=0&amp;stulp=6&amp;lent=1" TargetMode="External"/><Relationship Id="rId303" Type="http://schemas.openxmlformats.org/officeDocument/2006/relationships/hyperlink" Target="http://biudzetasvs/dukumentai?eil=0&amp;stulp=5&amp;lent=1" TargetMode="External"/><Relationship Id="rId485" Type="http://schemas.openxmlformats.org/officeDocument/2006/relationships/hyperlink" Target="http://biudzetasvs/dukumentai?eil=0&amp;stulp=3&amp;lent=1" TargetMode="External"/><Relationship Id="rId42" Type="http://schemas.openxmlformats.org/officeDocument/2006/relationships/hyperlink" Target="http://biudzetasvs/dukumentai?eil=0&amp;stulp=4&amp;lent=1" TargetMode="External"/><Relationship Id="rId84" Type="http://schemas.openxmlformats.org/officeDocument/2006/relationships/hyperlink" Target="http://biudzetasvs/dukumentai?eil=0&amp;stulp=6&amp;lent=1" TargetMode="External"/><Relationship Id="rId138" Type="http://schemas.openxmlformats.org/officeDocument/2006/relationships/hyperlink" Target="http://biudzetasvs/dukumentai?eil=0&amp;stulp=4&amp;lent=1" TargetMode="External"/><Relationship Id="rId345" Type="http://schemas.openxmlformats.org/officeDocument/2006/relationships/hyperlink" Target="http://biudzetasvs/dukumentai?eil=0&amp;stulp=3&amp;lent=1" TargetMode="External"/><Relationship Id="rId387" Type="http://schemas.openxmlformats.org/officeDocument/2006/relationships/hyperlink" Target="http://biudzetasvs/dukumentai?eil=0&amp;stulp=5&amp;lent=1" TargetMode="External"/><Relationship Id="rId510" Type="http://schemas.openxmlformats.org/officeDocument/2006/relationships/hyperlink" Target="http://biudzetasvs/dukumentai?eil=0&amp;stulp=4&amp;lent=1" TargetMode="External"/><Relationship Id="rId552" Type="http://schemas.openxmlformats.org/officeDocument/2006/relationships/hyperlink" Target="http://biudzetasvs/dukumentai?eil=0&amp;stulp=6&amp;lent=1" TargetMode="External"/><Relationship Id="rId191" Type="http://schemas.openxmlformats.org/officeDocument/2006/relationships/hyperlink" Target="http://biudzetasvs/dukumentai?eil=0&amp;stulp=5&amp;lent=1" TargetMode="External"/><Relationship Id="rId205" Type="http://schemas.openxmlformats.org/officeDocument/2006/relationships/hyperlink" Target="http://biudzetasvs/dukumentai?eil=0&amp;stulp=3&amp;lent=1" TargetMode="External"/><Relationship Id="rId247" Type="http://schemas.openxmlformats.org/officeDocument/2006/relationships/hyperlink" Target="http://biudzetasvs/dukumentai?eil=0&amp;stulp=5&amp;lent=1" TargetMode="External"/><Relationship Id="rId412" Type="http://schemas.openxmlformats.org/officeDocument/2006/relationships/hyperlink" Target="http://biudzetasvs/dukumentai?eil=0&amp;stulp=6&amp;lent=1" TargetMode="External"/><Relationship Id="rId107" Type="http://schemas.openxmlformats.org/officeDocument/2006/relationships/hyperlink" Target="http://biudzetasvs/dukumentai?eil=0&amp;stulp=5&amp;lent=1" TargetMode="External"/><Relationship Id="rId289" Type="http://schemas.openxmlformats.org/officeDocument/2006/relationships/hyperlink" Target="http://biudzetasvs/dukumentai?eil=0&amp;stulp=3&amp;lent=1" TargetMode="External"/><Relationship Id="rId454" Type="http://schemas.openxmlformats.org/officeDocument/2006/relationships/hyperlink" Target="http://biudzetasvs/dukumentai?eil=0&amp;stulp=4&amp;lent=1" TargetMode="External"/><Relationship Id="rId496" Type="http://schemas.openxmlformats.org/officeDocument/2006/relationships/hyperlink" Target="http://biudzetasvs/dukumentai?eil=0&amp;stulp=6&amp;lent=1" TargetMode="External"/><Relationship Id="rId11" Type="http://schemas.openxmlformats.org/officeDocument/2006/relationships/hyperlink" Target="http://biudzetasvs/dukumentai?eil=0&amp;stulp=5&amp;lent=1" TargetMode="External"/><Relationship Id="rId53" Type="http://schemas.openxmlformats.org/officeDocument/2006/relationships/hyperlink" Target="http://biudzetasvs/dukumentai?eil=0&amp;stulp=3&amp;lent=1" TargetMode="External"/><Relationship Id="rId149" Type="http://schemas.openxmlformats.org/officeDocument/2006/relationships/hyperlink" Target="http://biudzetasvs/dukumentai?eil=0&amp;stulp=3&amp;lent=1" TargetMode="External"/><Relationship Id="rId314" Type="http://schemas.openxmlformats.org/officeDocument/2006/relationships/hyperlink" Target="http://biudzetasvs/dukumentai?eil=0&amp;stulp=4&amp;lent=1" TargetMode="External"/><Relationship Id="rId356" Type="http://schemas.openxmlformats.org/officeDocument/2006/relationships/hyperlink" Target="http://biudzetasvs/dukumentai?eil=0&amp;stulp=6&amp;lent=1" TargetMode="External"/><Relationship Id="rId398" Type="http://schemas.openxmlformats.org/officeDocument/2006/relationships/hyperlink" Target="http://biudzetasvs/dukumentai?eil=0&amp;stulp=4&amp;lent=1" TargetMode="External"/><Relationship Id="rId521" Type="http://schemas.openxmlformats.org/officeDocument/2006/relationships/hyperlink" Target="http://biudzetasvs/dukumentai?eil=0&amp;stulp=3&amp;lent=1" TargetMode="External"/><Relationship Id="rId95" Type="http://schemas.openxmlformats.org/officeDocument/2006/relationships/hyperlink" Target="http://biudzetasvs/dukumentai?eil=0&amp;stulp=5&amp;lent=1" TargetMode="External"/><Relationship Id="rId160" Type="http://schemas.openxmlformats.org/officeDocument/2006/relationships/hyperlink" Target="http://biudzetasvs/dukumentai?eil=0&amp;stulp=6&amp;lent=1" TargetMode="External"/><Relationship Id="rId216" Type="http://schemas.openxmlformats.org/officeDocument/2006/relationships/hyperlink" Target="http://biudzetasvs/dukumentai?eil=0&amp;stulp=6&amp;lent=1" TargetMode="External"/><Relationship Id="rId423" Type="http://schemas.openxmlformats.org/officeDocument/2006/relationships/hyperlink" Target="http://biudzetasvs/dukumentai?eil=0&amp;stulp=5&amp;lent=1" TargetMode="External"/><Relationship Id="rId258" Type="http://schemas.openxmlformats.org/officeDocument/2006/relationships/hyperlink" Target="http://biudzetasvs/dukumentai?eil=0&amp;stulp=4&amp;lent=1" TargetMode="External"/><Relationship Id="rId465" Type="http://schemas.openxmlformats.org/officeDocument/2006/relationships/hyperlink" Target="http://biudzetasvs/dukumentai?eil=0&amp;stulp=3&amp;lent=1" TargetMode="External"/><Relationship Id="rId22" Type="http://schemas.openxmlformats.org/officeDocument/2006/relationships/hyperlink" Target="http://biudzetasvs/dukumentai?eil=0&amp;stulp=4&amp;lent=1" TargetMode="External"/><Relationship Id="rId64" Type="http://schemas.openxmlformats.org/officeDocument/2006/relationships/hyperlink" Target="http://biudzetasvs/dukumentai?eil=0&amp;stulp=6&amp;lent=1" TargetMode="External"/><Relationship Id="rId118" Type="http://schemas.openxmlformats.org/officeDocument/2006/relationships/hyperlink" Target="http://biudzetasvs/dukumentai?eil=0&amp;stulp=4&amp;lent=1" TargetMode="External"/><Relationship Id="rId325" Type="http://schemas.openxmlformats.org/officeDocument/2006/relationships/hyperlink" Target="http://biudzetasvs/dukumentai?eil=0&amp;stulp=3&amp;lent=1" TargetMode="External"/><Relationship Id="rId367" Type="http://schemas.openxmlformats.org/officeDocument/2006/relationships/hyperlink" Target="http://biudzetasvs/dukumentai?eil=0&amp;stulp=5&amp;lent=1" TargetMode="External"/><Relationship Id="rId532" Type="http://schemas.openxmlformats.org/officeDocument/2006/relationships/hyperlink" Target="http://biudzetasvs/dukumentai?eil=0&amp;stulp=6&amp;lent=1" TargetMode="External"/><Relationship Id="rId171" Type="http://schemas.openxmlformats.org/officeDocument/2006/relationships/hyperlink" Target="http://biudzetasvs/dukumentai?eil=0&amp;stulp=5&amp;lent=1" TargetMode="External"/><Relationship Id="rId227" Type="http://schemas.openxmlformats.org/officeDocument/2006/relationships/hyperlink" Target="http://biudzetasvs/dukumentai?eil=0&amp;stulp=5&amp;lent=1" TargetMode="External"/><Relationship Id="rId269" Type="http://schemas.openxmlformats.org/officeDocument/2006/relationships/hyperlink" Target="http://biudzetasvs/dukumentai?eil=0&amp;stulp=3&amp;lent=1" TargetMode="External"/><Relationship Id="rId434" Type="http://schemas.openxmlformats.org/officeDocument/2006/relationships/hyperlink" Target="http://biudzetasvs/dukumentai?eil=0&amp;stulp=4&amp;lent=1" TargetMode="External"/><Relationship Id="rId476" Type="http://schemas.openxmlformats.org/officeDocument/2006/relationships/hyperlink" Target="http://biudzetasvs/dukumentai?eil=0&amp;stulp=6&amp;lent=1" TargetMode="External"/><Relationship Id="rId33" Type="http://schemas.openxmlformats.org/officeDocument/2006/relationships/hyperlink" Target="http://biudzetasvs/dukumentai?eil=0&amp;stulp=3&amp;lent=1" TargetMode="External"/><Relationship Id="rId129" Type="http://schemas.openxmlformats.org/officeDocument/2006/relationships/hyperlink" Target="http://biudzetasvs/dukumentai?eil=0&amp;stulp=3&amp;lent=1" TargetMode="External"/><Relationship Id="rId280" Type="http://schemas.openxmlformats.org/officeDocument/2006/relationships/hyperlink" Target="http://biudzetasvs/dukumentai?eil=0&amp;stulp=6&amp;lent=1" TargetMode="External"/><Relationship Id="rId336" Type="http://schemas.openxmlformats.org/officeDocument/2006/relationships/hyperlink" Target="http://biudzetasvs/dukumentai?eil=0&amp;stulp=6&amp;lent=1" TargetMode="External"/><Relationship Id="rId501" Type="http://schemas.openxmlformats.org/officeDocument/2006/relationships/hyperlink" Target="http://biudzetasvs/dukumentai?eil=0&amp;stulp=3&amp;lent=1" TargetMode="External"/><Relationship Id="rId543" Type="http://schemas.openxmlformats.org/officeDocument/2006/relationships/hyperlink" Target="http://biudzetasvs/dukumentai?eil=0&amp;stulp=5&amp;lent=1" TargetMode="External"/><Relationship Id="rId75" Type="http://schemas.openxmlformats.org/officeDocument/2006/relationships/hyperlink" Target="http://biudzetasvs/dukumentai?eil=0&amp;stulp=5&amp;lent=1" TargetMode="External"/><Relationship Id="rId140" Type="http://schemas.openxmlformats.org/officeDocument/2006/relationships/hyperlink" Target="http://biudzetasvs/dukumentai?eil=0&amp;stulp=6&amp;lent=1" TargetMode="External"/><Relationship Id="rId182" Type="http://schemas.openxmlformats.org/officeDocument/2006/relationships/hyperlink" Target="http://biudzetasvs/dukumentai?eil=0&amp;stulp=4&amp;lent=1" TargetMode="External"/><Relationship Id="rId378" Type="http://schemas.openxmlformats.org/officeDocument/2006/relationships/hyperlink" Target="http://biudzetasvs/dukumentai?eil=0&amp;stulp=4&amp;lent=1" TargetMode="External"/><Relationship Id="rId403" Type="http://schemas.openxmlformats.org/officeDocument/2006/relationships/hyperlink" Target="http://biudzetasvs/dukumentai?eil=0&amp;stulp=5&amp;lent=1" TargetMode="External"/><Relationship Id="rId6" Type="http://schemas.openxmlformats.org/officeDocument/2006/relationships/hyperlink" Target="http://biudzetasvs/dukumentai?eil=0&amp;stulp=4&amp;lent=1" TargetMode="External"/><Relationship Id="rId238" Type="http://schemas.openxmlformats.org/officeDocument/2006/relationships/hyperlink" Target="http://biudzetasvs/dukumentai?eil=0&amp;stulp=4&amp;lent=1" TargetMode="External"/><Relationship Id="rId445" Type="http://schemas.openxmlformats.org/officeDocument/2006/relationships/hyperlink" Target="http://biudzetasvs/dukumentai?eil=0&amp;stulp=3&amp;lent=1" TargetMode="External"/><Relationship Id="rId487" Type="http://schemas.openxmlformats.org/officeDocument/2006/relationships/hyperlink" Target="http://biudzetasvs/dukumentai?eil=0&amp;stulp=5&amp;lent=1" TargetMode="External"/><Relationship Id="rId291" Type="http://schemas.openxmlformats.org/officeDocument/2006/relationships/hyperlink" Target="http://biudzetasvs/dukumentai?eil=0&amp;stulp=5&amp;lent=1" TargetMode="External"/><Relationship Id="rId305" Type="http://schemas.openxmlformats.org/officeDocument/2006/relationships/hyperlink" Target="http://biudzetasvs/dukumentai?eil=0&amp;stulp=3&amp;lent=1" TargetMode="External"/><Relationship Id="rId347" Type="http://schemas.openxmlformats.org/officeDocument/2006/relationships/hyperlink" Target="http://biudzetasvs/dukumentai?eil=0&amp;stulp=5&amp;lent=1" TargetMode="External"/><Relationship Id="rId512" Type="http://schemas.openxmlformats.org/officeDocument/2006/relationships/hyperlink" Target="http://biudzetasvs/dukumentai?eil=0&amp;stulp=6&amp;lent=1" TargetMode="External"/><Relationship Id="rId44" Type="http://schemas.openxmlformats.org/officeDocument/2006/relationships/hyperlink" Target="http://biudzetasvs/dukumentai?eil=0&amp;stulp=6&amp;lent=1" TargetMode="External"/><Relationship Id="rId86" Type="http://schemas.openxmlformats.org/officeDocument/2006/relationships/hyperlink" Target="http://biudzetasvs/dukumentai?eil=0&amp;stulp=4&amp;lent=1" TargetMode="External"/><Relationship Id="rId151" Type="http://schemas.openxmlformats.org/officeDocument/2006/relationships/hyperlink" Target="http://biudzetasvs/dukumentai?eil=0&amp;stulp=5&amp;lent=1" TargetMode="External"/><Relationship Id="rId389" Type="http://schemas.openxmlformats.org/officeDocument/2006/relationships/hyperlink" Target="http://biudzetasvs/dukumentai?eil=0&amp;stulp=3&amp;lent=1" TargetMode="External"/><Relationship Id="rId554" Type="http://schemas.openxmlformats.org/officeDocument/2006/relationships/hyperlink" Target="http://biudzetasvs/dukumentai?eil=0&amp;stulp=2&amp;lent=2" TargetMode="External"/><Relationship Id="rId193" Type="http://schemas.openxmlformats.org/officeDocument/2006/relationships/hyperlink" Target="http://biudzetasvs/dukumentai?eil=0&amp;stulp=3&amp;lent=1" TargetMode="External"/><Relationship Id="rId207" Type="http://schemas.openxmlformats.org/officeDocument/2006/relationships/hyperlink" Target="http://biudzetasvs/dukumentai?eil=0&amp;stulp=5&amp;lent=1" TargetMode="External"/><Relationship Id="rId249" Type="http://schemas.openxmlformats.org/officeDocument/2006/relationships/hyperlink" Target="http://biudzetasvs/dukumentai?eil=0&amp;stulp=3&amp;lent=1" TargetMode="External"/><Relationship Id="rId414" Type="http://schemas.openxmlformats.org/officeDocument/2006/relationships/hyperlink" Target="http://biudzetasvs/dukumentai?eil=0&amp;stulp=4&amp;lent=1" TargetMode="External"/><Relationship Id="rId456" Type="http://schemas.openxmlformats.org/officeDocument/2006/relationships/hyperlink" Target="http://biudzetasvs/dukumentai?eil=0&amp;stulp=6&amp;lent=1" TargetMode="External"/><Relationship Id="rId498" Type="http://schemas.openxmlformats.org/officeDocument/2006/relationships/hyperlink" Target="http://biudzetasvs/dukumentai?eil=0&amp;stulp=4&amp;lent=1" TargetMode="External"/><Relationship Id="rId13" Type="http://schemas.openxmlformats.org/officeDocument/2006/relationships/hyperlink" Target="http://biudzetasvs/dukumentai?eil=0&amp;stulp=3&amp;lent=1" TargetMode="External"/><Relationship Id="rId109" Type="http://schemas.openxmlformats.org/officeDocument/2006/relationships/hyperlink" Target="http://biudzetasvs/dukumentai?eil=0&amp;stulp=3&amp;lent=1" TargetMode="External"/><Relationship Id="rId260" Type="http://schemas.openxmlformats.org/officeDocument/2006/relationships/hyperlink" Target="http://biudzetasvs/dukumentai?eil=0&amp;stulp=6&amp;lent=1" TargetMode="External"/><Relationship Id="rId316" Type="http://schemas.openxmlformats.org/officeDocument/2006/relationships/hyperlink" Target="http://biudzetasvs/dukumentai?eil=0&amp;stulp=6&amp;lent=1" TargetMode="External"/><Relationship Id="rId523" Type="http://schemas.openxmlformats.org/officeDocument/2006/relationships/hyperlink" Target="http://biudzetasvs/dukumentai?eil=0&amp;stulp=5&amp;lent=1" TargetMode="External"/><Relationship Id="rId55" Type="http://schemas.openxmlformats.org/officeDocument/2006/relationships/hyperlink" Target="http://biudzetasvs/dukumentai?eil=0&amp;stulp=5&amp;lent=1" TargetMode="External"/><Relationship Id="rId97" Type="http://schemas.openxmlformats.org/officeDocument/2006/relationships/hyperlink" Target="http://biudzetasvs/dukumentai?eil=0&amp;stulp=3&amp;lent=1" TargetMode="External"/><Relationship Id="rId120" Type="http://schemas.openxmlformats.org/officeDocument/2006/relationships/hyperlink" Target="http://biudzetasvs/dukumentai?eil=0&amp;stulp=6&amp;lent=1" TargetMode="External"/><Relationship Id="rId358" Type="http://schemas.openxmlformats.org/officeDocument/2006/relationships/hyperlink" Target="http://biudzetasvs/dukumentai?eil=0&amp;stulp=4&amp;lent=1" TargetMode="External"/><Relationship Id="rId162" Type="http://schemas.openxmlformats.org/officeDocument/2006/relationships/hyperlink" Target="http://biudzetasvs/dukumentai?eil=0&amp;stulp=4&amp;lent=1" TargetMode="External"/><Relationship Id="rId218" Type="http://schemas.openxmlformats.org/officeDocument/2006/relationships/hyperlink" Target="http://biudzetasvs/dukumentai?eil=0&amp;stulp=4&amp;lent=1" TargetMode="External"/><Relationship Id="rId425" Type="http://schemas.openxmlformats.org/officeDocument/2006/relationships/hyperlink" Target="http://biudzetasvs/dukumentai?eil=0&amp;stulp=3&amp;lent=1" TargetMode="External"/><Relationship Id="rId467" Type="http://schemas.openxmlformats.org/officeDocument/2006/relationships/hyperlink" Target="http://biudzetasvs/dukumentai?eil=0&amp;stulp=5&amp;lent=1" TargetMode="External"/><Relationship Id="rId271" Type="http://schemas.openxmlformats.org/officeDocument/2006/relationships/hyperlink" Target="http://biudzetasvs/dukumentai?eil=0&amp;stulp=5&amp;lent=1" TargetMode="External"/><Relationship Id="rId24" Type="http://schemas.openxmlformats.org/officeDocument/2006/relationships/hyperlink" Target="http://biudzetasvs/dukumentai?eil=0&amp;stulp=6&amp;lent=1" TargetMode="External"/><Relationship Id="rId66" Type="http://schemas.openxmlformats.org/officeDocument/2006/relationships/hyperlink" Target="http://biudzetasvs/dukumentai?eil=0&amp;stulp=4&amp;lent=1" TargetMode="External"/><Relationship Id="rId131" Type="http://schemas.openxmlformats.org/officeDocument/2006/relationships/hyperlink" Target="http://biudzetasvs/dukumentai?eil=0&amp;stulp=5&amp;lent=1" TargetMode="External"/><Relationship Id="rId327" Type="http://schemas.openxmlformats.org/officeDocument/2006/relationships/hyperlink" Target="http://biudzetasvs/dukumentai?eil=0&amp;stulp=5&amp;lent=1" TargetMode="External"/><Relationship Id="rId369" Type="http://schemas.openxmlformats.org/officeDocument/2006/relationships/hyperlink" Target="http://biudzetasvs/dukumentai?eil=0&amp;stulp=3&amp;lent=1" TargetMode="External"/><Relationship Id="rId534" Type="http://schemas.openxmlformats.org/officeDocument/2006/relationships/hyperlink" Target="http://biudzetasvs/dukumentai?eil=0&amp;stulp=4&amp;lent=1" TargetMode="External"/><Relationship Id="rId173" Type="http://schemas.openxmlformats.org/officeDocument/2006/relationships/hyperlink" Target="http://biudzetasvs/dukumentai?eil=0&amp;stulp=3&amp;lent=1" TargetMode="External"/><Relationship Id="rId229" Type="http://schemas.openxmlformats.org/officeDocument/2006/relationships/hyperlink" Target="http://biudzetasvs/dukumentai?eil=0&amp;stulp=3&amp;lent=1" TargetMode="External"/><Relationship Id="rId380" Type="http://schemas.openxmlformats.org/officeDocument/2006/relationships/hyperlink" Target="http://biudzetasvs/dukumentai?eil=0&amp;stulp=6&amp;lent=1" TargetMode="External"/><Relationship Id="rId436" Type="http://schemas.openxmlformats.org/officeDocument/2006/relationships/hyperlink" Target="http://biudzetasvs/dukumentai?eil=0&amp;stulp=6&amp;lent=1" TargetMode="External"/><Relationship Id="rId240" Type="http://schemas.openxmlformats.org/officeDocument/2006/relationships/hyperlink" Target="http://biudzetasvs/dukumentai?eil=0&amp;stulp=6&amp;lent=1" TargetMode="External"/><Relationship Id="rId478" Type="http://schemas.openxmlformats.org/officeDocument/2006/relationships/hyperlink" Target="http://biudzetasvs/dukumentai?eil=0&amp;stulp=4&amp;lent=1" TargetMode="External"/><Relationship Id="rId35" Type="http://schemas.openxmlformats.org/officeDocument/2006/relationships/hyperlink" Target="http://biudzetasvs/dukumentai?eil=0&amp;stulp=5&amp;lent=1" TargetMode="External"/><Relationship Id="rId77" Type="http://schemas.openxmlformats.org/officeDocument/2006/relationships/hyperlink" Target="http://biudzetasvs/dukumentai?eil=0&amp;stulp=3&amp;lent=1" TargetMode="External"/><Relationship Id="rId100" Type="http://schemas.openxmlformats.org/officeDocument/2006/relationships/hyperlink" Target="http://biudzetasvs/dukumentai?eil=0&amp;stulp=6&amp;lent=1" TargetMode="External"/><Relationship Id="rId282" Type="http://schemas.openxmlformats.org/officeDocument/2006/relationships/hyperlink" Target="http://biudzetasvs/dukumentai?eil=0&amp;stulp=4&amp;lent=1" TargetMode="External"/><Relationship Id="rId338" Type="http://schemas.openxmlformats.org/officeDocument/2006/relationships/hyperlink" Target="http://biudzetasvs/dukumentai?eil=0&amp;stulp=4&amp;lent=1" TargetMode="External"/><Relationship Id="rId503" Type="http://schemas.openxmlformats.org/officeDocument/2006/relationships/hyperlink" Target="http://biudzetasvs/dukumentai?eil=0&amp;stulp=5&amp;lent=1" TargetMode="External"/><Relationship Id="rId545" Type="http://schemas.openxmlformats.org/officeDocument/2006/relationships/hyperlink" Target="http://biudzetasvs/dukumentai?eil=0&amp;stulp=3&amp;lent=1" TargetMode="External"/><Relationship Id="rId8" Type="http://schemas.openxmlformats.org/officeDocument/2006/relationships/hyperlink" Target="http://biudzetasvs/dukumentai?eil=0&amp;stulp=6&amp;lent=1" TargetMode="External"/><Relationship Id="rId142" Type="http://schemas.openxmlformats.org/officeDocument/2006/relationships/hyperlink" Target="http://biudzetasvs/dukumentai?eil=0&amp;stulp=4&amp;lent=1" TargetMode="External"/><Relationship Id="rId184" Type="http://schemas.openxmlformats.org/officeDocument/2006/relationships/hyperlink" Target="http://biudzetasvs/dukumentai?eil=0&amp;stulp=6&amp;lent=1" TargetMode="External"/><Relationship Id="rId391" Type="http://schemas.openxmlformats.org/officeDocument/2006/relationships/hyperlink" Target="http://biudzetasvs/dukumentai?eil=0&amp;stulp=5&amp;lent=1" TargetMode="External"/><Relationship Id="rId405" Type="http://schemas.openxmlformats.org/officeDocument/2006/relationships/hyperlink" Target="http://biudzetasvs/dukumentai?eil=0&amp;stulp=3&amp;lent=1" TargetMode="External"/><Relationship Id="rId447" Type="http://schemas.openxmlformats.org/officeDocument/2006/relationships/hyperlink" Target="http://biudzetasvs/dukumentai?eil=0&amp;stulp=5&amp;lent=1" TargetMode="External"/><Relationship Id="rId251" Type="http://schemas.openxmlformats.org/officeDocument/2006/relationships/hyperlink" Target="http://biudzetasvs/dukumentai?eil=0&amp;stulp=5&amp;lent=1" TargetMode="External"/><Relationship Id="rId489" Type="http://schemas.openxmlformats.org/officeDocument/2006/relationships/hyperlink" Target="http://biudzetasvs/dukumentai?eil=0&amp;stulp=3&amp;lent=1" TargetMode="External"/><Relationship Id="rId46" Type="http://schemas.openxmlformats.org/officeDocument/2006/relationships/hyperlink" Target="http://biudzetasvs/dukumentai?eil=0&amp;stulp=4&amp;lent=1" TargetMode="External"/><Relationship Id="rId293" Type="http://schemas.openxmlformats.org/officeDocument/2006/relationships/hyperlink" Target="http://biudzetasvs/dukumentai?eil=0&amp;stulp=3&amp;lent=1" TargetMode="External"/><Relationship Id="rId307" Type="http://schemas.openxmlformats.org/officeDocument/2006/relationships/hyperlink" Target="http://biudzetasvs/dukumentai?eil=0&amp;stulp=5&amp;lent=1" TargetMode="External"/><Relationship Id="rId349" Type="http://schemas.openxmlformats.org/officeDocument/2006/relationships/hyperlink" Target="http://biudzetasvs/dukumentai?eil=0&amp;stulp=3&amp;lent=1" TargetMode="External"/><Relationship Id="rId514" Type="http://schemas.openxmlformats.org/officeDocument/2006/relationships/hyperlink" Target="http://biudzetasvs/dukumentai?eil=0&amp;stulp=4&amp;lent=1" TargetMode="External"/><Relationship Id="rId556" Type="http://schemas.openxmlformats.org/officeDocument/2006/relationships/hyperlink" Target="http://biudzetasvs/dukumentai?eil=0&amp;stulp=2&amp;lent=2" TargetMode="External"/><Relationship Id="rId88" Type="http://schemas.openxmlformats.org/officeDocument/2006/relationships/hyperlink" Target="http://biudzetasvs/dukumentai?eil=0&amp;stulp=6&amp;lent=1" TargetMode="External"/><Relationship Id="rId111" Type="http://schemas.openxmlformats.org/officeDocument/2006/relationships/hyperlink" Target="http://biudzetasvs/dukumentai?eil=0&amp;stulp=5&amp;lent=1" TargetMode="External"/><Relationship Id="rId153" Type="http://schemas.openxmlformats.org/officeDocument/2006/relationships/hyperlink" Target="http://biudzetasvs/dukumentai?eil=0&amp;stulp=3&amp;lent=1" TargetMode="External"/><Relationship Id="rId195" Type="http://schemas.openxmlformats.org/officeDocument/2006/relationships/hyperlink" Target="http://biudzetasvs/dukumentai?eil=0&amp;stulp=5&amp;lent=1" TargetMode="External"/><Relationship Id="rId209" Type="http://schemas.openxmlformats.org/officeDocument/2006/relationships/hyperlink" Target="http://biudzetasvs/dukumentai?eil=0&amp;stulp=3&amp;lent=1" TargetMode="External"/><Relationship Id="rId360" Type="http://schemas.openxmlformats.org/officeDocument/2006/relationships/hyperlink" Target="http://biudzetasvs/dukumentai?eil=0&amp;stulp=6&amp;lent=1" TargetMode="External"/><Relationship Id="rId416" Type="http://schemas.openxmlformats.org/officeDocument/2006/relationships/hyperlink" Target="http://biudzetasvs/dukumentai?eil=0&amp;stulp=6&amp;lent=1" TargetMode="External"/><Relationship Id="rId220" Type="http://schemas.openxmlformats.org/officeDocument/2006/relationships/hyperlink" Target="http://biudzetasvs/dukumentai?eil=0&amp;stulp=6&amp;lent=1" TargetMode="External"/><Relationship Id="rId458" Type="http://schemas.openxmlformats.org/officeDocument/2006/relationships/hyperlink" Target="http://biudzetasvs/dukumentai?eil=0&amp;stulp=4&amp;lent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zoomScaleNormal="100" workbookViewId="0">
      <selection activeCell="G31" sqref="G31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1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1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84" t="s">
        <v>46</v>
      </c>
      <c r="B6" s="184"/>
      <c r="C6" s="184"/>
      <c r="D6" s="184"/>
      <c r="E6" s="184"/>
      <c r="F6" s="184"/>
      <c r="G6" s="184"/>
      <c r="H6" s="75"/>
      <c r="I6" s="75"/>
      <c r="J6" s="75"/>
      <c r="K6" s="75"/>
      <c r="L6" s="39"/>
    </row>
    <row r="7" spans="1:12" ht="12" customHeight="1">
      <c r="A7" s="214" t="s">
        <v>25</v>
      </c>
      <c r="B7" s="215"/>
      <c r="C7" s="215"/>
      <c r="D7" s="215"/>
      <c r="E7" s="215"/>
      <c r="F7" s="216"/>
      <c r="G7" s="217"/>
      <c r="H7" s="217"/>
      <c r="I7" s="217"/>
      <c r="J7" s="217"/>
      <c r="K7" s="217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202" t="s">
        <v>32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202" t="s">
        <v>30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208" t="s">
        <v>48</v>
      </c>
      <c r="D13" s="208"/>
      <c r="E13" s="208"/>
      <c r="F13" s="208"/>
      <c r="G13" s="208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211" t="s">
        <v>36</v>
      </c>
      <c r="E14" s="211"/>
      <c r="F14" s="211"/>
      <c r="G14" s="23"/>
      <c r="H14" s="23"/>
      <c r="I14" s="23"/>
      <c r="J14" s="23"/>
      <c r="K14" s="23"/>
      <c r="L14" s="23"/>
    </row>
    <row r="15" spans="1:12" ht="16.5" customHeight="1">
      <c r="B15" s="37"/>
      <c r="C15" s="37"/>
      <c r="D15" s="209" t="s">
        <v>34</v>
      </c>
      <c r="E15" s="210"/>
      <c r="F15" s="210"/>
      <c r="G15" s="37"/>
      <c r="H15" s="37"/>
      <c r="I15" s="37"/>
      <c r="J15" s="37"/>
      <c r="K15" s="37"/>
      <c r="L15" s="37"/>
    </row>
    <row r="16" spans="1:12" ht="14.25" customHeight="1">
      <c r="A16" s="23"/>
      <c r="B16" s="3"/>
      <c r="C16" s="89"/>
      <c r="D16" s="220" t="s">
        <v>7</v>
      </c>
      <c r="E16" s="220"/>
      <c r="F16" s="220"/>
      <c r="G16" s="89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4">
        <v>43200</v>
      </c>
      <c r="E18" s="31" t="s">
        <v>12</v>
      </c>
      <c r="F18" s="85">
        <v>1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8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203"/>
      <c r="E20" s="204"/>
      <c r="F20" s="204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8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59"/>
      <c r="I22" s="59"/>
      <c r="J22" s="59"/>
      <c r="K22" s="60" t="s">
        <v>23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1"/>
      <c r="I23" s="61"/>
      <c r="J23" s="61"/>
      <c r="K23" s="62" t="s">
        <v>1</v>
      </c>
      <c r="L23" s="49"/>
    </row>
    <row r="24" spans="1:14" ht="12" customHeight="1">
      <c r="A24" s="53"/>
      <c r="B24" s="53"/>
      <c r="C24" s="53"/>
      <c r="D24" s="53"/>
      <c r="E24" s="53"/>
      <c r="F24" s="54"/>
      <c r="G24" s="50"/>
      <c r="H24" s="61"/>
      <c r="I24" s="61"/>
      <c r="J24" s="61"/>
      <c r="K24" s="63" t="s">
        <v>2</v>
      </c>
      <c r="L24" s="49" t="s">
        <v>38</v>
      </c>
    </row>
    <row r="25" spans="1:14" ht="12" customHeight="1">
      <c r="A25" s="231" t="s">
        <v>37</v>
      </c>
      <c r="B25" s="232"/>
      <c r="C25" s="232"/>
      <c r="D25" s="232"/>
      <c r="E25" s="232"/>
      <c r="F25" s="232"/>
      <c r="G25" s="55"/>
      <c r="H25" s="187" t="s">
        <v>13</v>
      </c>
      <c r="I25" s="187"/>
      <c r="J25" s="188"/>
      <c r="K25" s="64"/>
      <c r="L25" s="51"/>
    </row>
    <row r="26" spans="1:14" ht="12" customHeight="1">
      <c r="A26" s="228" t="s">
        <v>26</v>
      </c>
      <c r="B26" s="191"/>
      <c r="C26" s="191"/>
      <c r="D26" s="191"/>
      <c r="E26" s="191"/>
      <c r="F26" s="191"/>
      <c r="G26" s="66" t="s">
        <v>19</v>
      </c>
      <c r="H26" s="65"/>
      <c r="I26" s="65"/>
      <c r="J26" s="65"/>
      <c r="K26" s="65"/>
      <c r="L26" s="56" t="s">
        <v>39</v>
      </c>
    </row>
    <row r="27" spans="1:14">
      <c r="A27" s="52"/>
      <c r="B27" s="52"/>
      <c r="C27" s="52"/>
      <c r="D27" s="229"/>
      <c r="E27" s="229"/>
      <c r="F27" s="230"/>
      <c r="G27" s="230"/>
      <c r="H27" s="57"/>
      <c r="I27" s="57"/>
      <c r="J27" s="57"/>
      <c r="K27" s="57"/>
      <c r="L27" s="74" t="s">
        <v>33</v>
      </c>
    </row>
    <row r="28" spans="1:14" ht="68.25" customHeight="1">
      <c r="A28" s="14" t="s">
        <v>3</v>
      </c>
      <c r="B28" s="19" t="s">
        <v>4</v>
      </c>
      <c r="C28" s="221" t="s">
        <v>28</v>
      </c>
      <c r="D28" s="225"/>
      <c r="E28" s="221" t="s">
        <v>15</v>
      </c>
      <c r="F28" s="223"/>
      <c r="G28" s="14" t="s">
        <v>5</v>
      </c>
      <c r="H28" s="221" t="s">
        <v>16</v>
      </c>
      <c r="I28" s="222"/>
      <c r="J28" s="222"/>
      <c r="K28" s="223"/>
      <c r="L28" s="14" t="s">
        <v>24</v>
      </c>
      <c r="M28" s="3"/>
      <c r="N28" s="3"/>
    </row>
    <row r="29" spans="1:14" s="2" customFormat="1" ht="12" customHeight="1">
      <c r="A29" s="69">
        <v>1</v>
      </c>
      <c r="B29" s="69">
        <v>2</v>
      </c>
      <c r="C29" s="226">
        <v>3</v>
      </c>
      <c r="D29" s="227"/>
      <c r="E29" s="233">
        <v>4</v>
      </c>
      <c r="F29" s="234"/>
      <c r="G29" s="1">
        <v>5</v>
      </c>
      <c r="H29" s="199">
        <v>6</v>
      </c>
      <c r="I29" s="200"/>
      <c r="J29" s="200"/>
      <c r="K29" s="201"/>
      <c r="L29" s="1">
        <v>7</v>
      </c>
    </row>
    <row r="30" spans="1:14" ht="15" customHeight="1">
      <c r="A30" s="21" t="s">
        <v>20</v>
      </c>
      <c r="B30" s="68">
        <v>1</v>
      </c>
      <c r="C30" s="193" t="s">
        <v>6</v>
      </c>
      <c r="D30" s="194"/>
      <c r="E30" s="193" t="s">
        <v>6</v>
      </c>
      <c r="F30" s="194"/>
      <c r="G30" s="20" t="s">
        <v>6</v>
      </c>
      <c r="H30" s="193" t="s">
        <v>6</v>
      </c>
      <c r="I30" s="195"/>
      <c r="J30" s="195"/>
      <c r="K30" s="194"/>
      <c r="L30" s="22">
        <v>0</v>
      </c>
    </row>
    <row r="31" spans="1:14" ht="15" customHeight="1">
      <c r="A31" s="21" t="s">
        <v>31</v>
      </c>
      <c r="B31" s="20">
        <v>2</v>
      </c>
      <c r="C31" s="193">
        <v>9000</v>
      </c>
      <c r="D31" s="219"/>
      <c r="E31" s="224">
        <v>3700</v>
      </c>
      <c r="F31" s="207"/>
      <c r="G31" s="22">
        <v>2200</v>
      </c>
      <c r="H31" s="205">
        <v>2200</v>
      </c>
      <c r="I31" s="206"/>
      <c r="J31" s="206"/>
      <c r="K31" s="207"/>
      <c r="L31" s="86">
        <f>E31-G31</f>
        <v>1500</v>
      </c>
    </row>
    <row r="32" spans="1:14" ht="15" customHeight="1">
      <c r="A32" s="21" t="s">
        <v>21</v>
      </c>
      <c r="B32" s="20">
        <v>3</v>
      </c>
      <c r="C32" s="193" t="s">
        <v>6</v>
      </c>
      <c r="D32" s="194"/>
      <c r="E32" s="193" t="s">
        <v>6</v>
      </c>
      <c r="F32" s="194"/>
      <c r="G32" s="20" t="s">
        <v>6</v>
      </c>
      <c r="H32" s="193" t="s">
        <v>6</v>
      </c>
      <c r="I32" s="195"/>
      <c r="J32" s="195"/>
      <c r="K32" s="194"/>
      <c r="L32" s="86">
        <f>L31</f>
        <v>1500</v>
      </c>
    </row>
    <row r="33" spans="1:12" ht="12.75" customHeight="1">
      <c r="A33" s="15" t="s">
        <v>49</v>
      </c>
      <c r="B33" s="5"/>
      <c r="C33" s="198"/>
      <c r="D33" s="198"/>
      <c r="E33" s="197"/>
      <c r="F33" s="197"/>
      <c r="G33" s="6"/>
      <c r="H33" s="197"/>
      <c r="I33" s="197"/>
      <c r="J33" s="197"/>
      <c r="K33" s="197"/>
      <c r="L33" s="6"/>
    </row>
    <row r="34" spans="1:12" ht="18" customHeight="1">
      <c r="A34" s="45" t="s">
        <v>27</v>
      </c>
      <c r="B34" s="67"/>
      <c r="C34" s="67"/>
      <c r="D34" s="67"/>
      <c r="E34" s="67"/>
      <c r="F34" s="67"/>
      <c r="G34" s="6"/>
      <c r="H34" s="189"/>
      <c r="I34" s="189"/>
      <c r="J34" s="189"/>
      <c r="K34" s="189"/>
      <c r="L34" s="6"/>
    </row>
    <row r="35" spans="1:12" s="2" customFormat="1" ht="14.25" customHeight="1">
      <c r="A35" s="67" t="s">
        <v>40</v>
      </c>
      <c r="B35" s="4"/>
      <c r="C35" s="3"/>
      <c r="D35" s="3"/>
      <c r="E35" s="196"/>
      <c r="F35" s="196"/>
      <c r="G35" s="3"/>
      <c r="H35" s="80"/>
      <c r="J35" s="80"/>
      <c r="K35" s="80" t="s">
        <v>41</v>
      </c>
      <c r="L35" s="81"/>
    </row>
    <row r="36" spans="1:12" s="2" customFormat="1" ht="19.5" customHeight="1">
      <c r="A36" s="185" t="s">
        <v>22</v>
      </c>
      <c r="B36" s="186"/>
      <c r="C36" s="186"/>
      <c r="D36" s="17"/>
      <c r="E36" s="190" t="s">
        <v>8</v>
      </c>
      <c r="F36" s="192"/>
      <c r="G36" s="46"/>
      <c r="H36" s="46"/>
      <c r="I36" s="46"/>
      <c r="J36" s="190" t="s">
        <v>9</v>
      </c>
      <c r="K36" s="191"/>
      <c r="L36" s="191"/>
    </row>
    <row r="37" spans="1:12" s="2" customFormat="1" ht="15.75" customHeight="1">
      <c r="A37" s="87" t="s">
        <v>42</v>
      </c>
      <c r="B37" s="71"/>
      <c r="C37" s="71"/>
      <c r="D37" s="16"/>
      <c r="E37" s="212"/>
      <c r="F37" s="213"/>
      <c r="G37" s="47"/>
      <c r="H37" s="47"/>
      <c r="I37" s="47"/>
      <c r="K37" s="2" t="s">
        <v>47</v>
      </c>
    </row>
    <row r="38" spans="1:12">
      <c r="A38" s="185" t="s">
        <v>29</v>
      </c>
      <c r="B38" s="186"/>
      <c r="C38" s="186"/>
      <c r="D38" s="8"/>
      <c r="E38" s="190" t="s">
        <v>8</v>
      </c>
      <c r="F38" s="192"/>
      <c r="G38" s="3"/>
      <c r="H38" s="3"/>
      <c r="I38" s="3"/>
      <c r="J38" s="190" t="s">
        <v>9</v>
      </c>
      <c r="K38" s="191"/>
      <c r="L38" s="1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A13 H13:L13" name="Range69"/>
    <protectedRange sqref="C13 E13:G13" name="Range69_2"/>
  </protectedRanges>
  <mergeCells count="40">
    <mergeCell ref="E37:F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H30:K30"/>
    <mergeCell ref="A9:L9"/>
    <mergeCell ref="D20:F20"/>
    <mergeCell ref="H31:K31"/>
    <mergeCell ref="C13:G13"/>
    <mergeCell ref="D15:F15"/>
    <mergeCell ref="D14:F14"/>
    <mergeCell ref="A6:G6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7" workbookViewId="0">
      <selection activeCell="N36" sqref="N36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1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1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84" t="s">
        <v>45</v>
      </c>
      <c r="B6" s="184"/>
      <c r="C6" s="184"/>
      <c r="D6" s="184"/>
      <c r="E6" s="184"/>
      <c r="F6" s="184"/>
      <c r="G6" s="184"/>
      <c r="H6" s="75"/>
      <c r="I6" s="75"/>
      <c r="J6" s="75"/>
      <c r="K6" s="75"/>
      <c r="L6" s="39"/>
    </row>
    <row r="7" spans="1:12" ht="12" customHeight="1">
      <c r="A7" s="214" t="s">
        <v>25</v>
      </c>
      <c r="B7" s="215"/>
      <c r="C7" s="215"/>
      <c r="D7" s="215"/>
      <c r="E7" s="215"/>
      <c r="F7" s="216"/>
      <c r="G7" s="217"/>
      <c r="H7" s="217"/>
      <c r="I7" s="217"/>
      <c r="J7" s="217"/>
      <c r="K7" s="217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202" t="s">
        <v>32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202" t="s">
        <v>30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1:12" ht="7.5" customHeight="1">
      <c r="A12" s="23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5.75" customHeight="1">
      <c r="A13" s="44"/>
      <c r="C13" s="208" t="s">
        <v>48</v>
      </c>
      <c r="D13" s="208"/>
      <c r="E13" s="208"/>
      <c r="F13" s="208"/>
      <c r="G13" s="208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211" t="s">
        <v>36</v>
      </c>
      <c r="E14" s="211"/>
      <c r="F14" s="211"/>
      <c r="G14" s="23"/>
      <c r="H14" s="23"/>
      <c r="I14" s="23"/>
      <c r="J14" s="23"/>
      <c r="K14" s="23"/>
      <c r="L14" s="23"/>
    </row>
    <row r="15" spans="1:12" ht="11.25" customHeight="1">
      <c r="B15" s="37"/>
      <c r="C15" s="37"/>
      <c r="D15" s="209" t="s">
        <v>34</v>
      </c>
      <c r="E15" s="210"/>
      <c r="F15" s="210"/>
      <c r="G15" s="37"/>
      <c r="H15" s="37"/>
      <c r="I15" s="37"/>
      <c r="J15" s="37"/>
      <c r="K15" s="37"/>
      <c r="L15" s="37"/>
    </row>
    <row r="16" spans="1:12" ht="14.25" customHeight="1">
      <c r="A16" s="23"/>
      <c r="B16" s="77"/>
      <c r="C16" s="77"/>
      <c r="D16" s="220" t="s">
        <v>7</v>
      </c>
      <c r="E16" s="220"/>
      <c r="F16" s="220"/>
      <c r="G16" s="77"/>
      <c r="H16" s="77"/>
      <c r="I16" s="77"/>
      <c r="J16" s="77"/>
      <c r="K16" s="77"/>
      <c r="L16" s="77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4">
        <v>43200</v>
      </c>
      <c r="E18" s="31" t="s">
        <v>12</v>
      </c>
      <c r="F18" s="85">
        <v>3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7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0.5" customHeight="1">
      <c r="B20" s="30"/>
      <c r="C20" s="30"/>
      <c r="D20" s="203"/>
      <c r="E20" s="204"/>
      <c r="F20" s="204"/>
      <c r="G20" s="13"/>
      <c r="H20" s="13"/>
      <c r="I20" s="13"/>
      <c r="J20" s="13"/>
    </row>
    <row r="21" spans="1:14" ht="9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8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59"/>
      <c r="I22" s="59"/>
      <c r="J22" s="59"/>
      <c r="K22" s="60" t="s">
        <v>23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1"/>
      <c r="I23" s="61"/>
      <c r="J23" s="61"/>
      <c r="K23" s="62" t="s">
        <v>1</v>
      </c>
      <c r="L23" s="49"/>
    </row>
    <row r="24" spans="1:14" ht="9.75" customHeight="1">
      <c r="A24" s="53"/>
      <c r="B24" s="53"/>
      <c r="C24" s="53"/>
      <c r="D24" s="53"/>
      <c r="E24" s="53"/>
      <c r="F24" s="54"/>
      <c r="G24" s="50"/>
      <c r="H24" s="61"/>
      <c r="I24" s="61"/>
      <c r="J24" s="61"/>
      <c r="K24" s="63" t="s">
        <v>2</v>
      </c>
      <c r="L24" s="49" t="s">
        <v>38</v>
      </c>
    </row>
    <row r="25" spans="1:14" ht="12" customHeight="1">
      <c r="A25" s="231" t="s">
        <v>37</v>
      </c>
      <c r="B25" s="232"/>
      <c r="C25" s="232"/>
      <c r="D25" s="232"/>
      <c r="E25" s="232"/>
      <c r="F25" s="232"/>
      <c r="G25" s="55"/>
      <c r="H25" s="187" t="s">
        <v>13</v>
      </c>
      <c r="I25" s="187"/>
      <c r="J25" s="188"/>
      <c r="K25" s="64"/>
      <c r="L25" s="51"/>
    </row>
    <row r="26" spans="1:14" ht="12" customHeight="1">
      <c r="A26" s="228" t="s">
        <v>26</v>
      </c>
      <c r="B26" s="191"/>
      <c r="C26" s="191"/>
      <c r="D26" s="191"/>
      <c r="E26" s="191"/>
      <c r="F26" s="191"/>
      <c r="G26" s="66" t="s">
        <v>19</v>
      </c>
      <c r="H26" s="65"/>
      <c r="I26" s="65"/>
      <c r="J26" s="65"/>
      <c r="K26" s="65"/>
      <c r="L26" s="56" t="s">
        <v>44</v>
      </c>
    </row>
    <row r="27" spans="1:14">
      <c r="A27" s="52"/>
      <c r="B27" s="52"/>
      <c r="C27" s="52"/>
      <c r="D27" s="229"/>
      <c r="E27" s="229"/>
      <c r="F27" s="230"/>
      <c r="G27" s="230"/>
      <c r="H27" s="57"/>
      <c r="I27" s="57"/>
      <c r="J27" s="57"/>
      <c r="K27" s="57"/>
      <c r="L27" s="74" t="s">
        <v>33</v>
      </c>
    </row>
    <row r="28" spans="1:14" ht="68.25" customHeight="1">
      <c r="A28" s="14" t="s">
        <v>3</v>
      </c>
      <c r="B28" s="19" t="s">
        <v>4</v>
      </c>
      <c r="C28" s="221" t="s">
        <v>28</v>
      </c>
      <c r="D28" s="225"/>
      <c r="E28" s="221" t="s">
        <v>15</v>
      </c>
      <c r="F28" s="223"/>
      <c r="G28" s="14" t="s">
        <v>5</v>
      </c>
      <c r="H28" s="221" t="s">
        <v>16</v>
      </c>
      <c r="I28" s="222"/>
      <c r="J28" s="222"/>
      <c r="K28" s="223"/>
      <c r="L28" s="14" t="s">
        <v>24</v>
      </c>
      <c r="M28" s="77"/>
      <c r="N28" s="77"/>
    </row>
    <row r="29" spans="1:14" s="2" customFormat="1" ht="12" customHeight="1">
      <c r="A29" s="69">
        <v>1</v>
      </c>
      <c r="B29" s="69">
        <v>2</v>
      </c>
      <c r="C29" s="226">
        <v>3</v>
      </c>
      <c r="D29" s="227"/>
      <c r="E29" s="233">
        <v>4</v>
      </c>
      <c r="F29" s="234"/>
      <c r="G29" s="1">
        <v>5</v>
      </c>
      <c r="H29" s="199">
        <v>6</v>
      </c>
      <c r="I29" s="200"/>
      <c r="J29" s="200"/>
      <c r="K29" s="201"/>
      <c r="L29" s="1">
        <v>7</v>
      </c>
    </row>
    <row r="30" spans="1:14" ht="15" customHeight="1">
      <c r="A30" s="21" t="s">
        <v>20</v>
      </c>
      <c r="B30" s="79">
        <v>1</v>
      </c>
      <c r="C30" s="193" t="s">
        <v>6</v>
      </c>
      <c r="D30" s="194"/>
      <c r="E30" s="193" t="s">
        <v>6</v>
      </c>
      <c r="F30" s="194"/>
      <c r="G30" s="20" t="s">
        <v>6</v>
      </c>
      <c r="H30" s="193" t="s">
        <v>6</v>
      </c>
      <c r="I30" s="195"/>
      <c r="J30" s="195"/>
      <c r="K30" s="194"/>
      <c r="L30" s="22">
        <v>123257.24</v>
      </c>
    </row>
    <row r="31" spans="1:14" ht="15" customHeight="1">
      <c r="A31" s="21" t="s">
        <v>31</v>
      </c>
      <c r="B31" s="20">
        <v>2</v>
      </c>
      <c r="C31" s="193"/>
      <c r="D31" s="219"/>
      <c r="E31" s="205"/>
      <c r="F31" s="207"/>
      <c r="G31" s="22">
        <v>25200</v>
      </c>
      <c r="H31" s="205">
        <v>25070.13</v>
      </c>
      <c r="I31" s="206"/>
      <c r="J31" s="206"/>
      <c r="K31" s="207"/>
      <c r="L31" s="22">
        <f>E31-G31</f>
        <v>-25200</v>
      </c>
    </row>
    <row r="32" spans="1:14" ht="15" customHeight="1">
      <c r="A32" s="21" t="s">
        <v>21</v>
      </c>
      <c r="B32" s="20">
        <v>3</v>
      </c>
      <c r="C32" s="193" t="s">
        <v>6</v>
      </c>
      <c r="D32" s="194"/>
      <c r="E32" s="193" t="s">
        <v>6</v>
      </c>
      <c r="F32" s="194"/>
      <c r="G32" s="20" t="s">
        <v>6</v>
      </c>
      <c r="H32" s="193" t="s">
        <v>6</v>
      </c>
      <c r="I32" s="195"/>
      <c r="J32" s="195"/>
      <c r="K32" s="194"/>
      <c r="L32" s="22">
        <f>L30+L31</f>
        <v>98057.24</v>
      </c>
    </row>
    <row r="33" spans="1:12" ht="6" customHeight="1">
      <c r="A33" s="15"/>
      <c r="B33" s="5"/>
      <c r="C33" s="198"/>
      <c r="D33" s="198"/>
      <c r="E33" s="197"/>
      <c r="F33" s="197"/>
      <c r="G33" s="76"/>
      <c r="H33" s="197"/>
      <c r="I33" s="197"/>
      <c r="J33" s="197"/>
      <c r="K33" s="197"/>
      <c r="L33" s="76"/>
    </row>
    <row r="34" spans="1:12" ht="12" customHeight="1">
      <c r="A34" s="45" t="s">
        <v>27</v>
      </c>
      <c r="B34" s="67"/>
      <c r="C34" s="67"/>
      <c r="D34" s="67"/>
      <c r="E34" s="67"/>
      <c r="F34" s="67"/>
      <c r="G34" s="76"/>
      <c r="H34" s="189"/>
      <c r="I34" s="189"/>
      <c r="J34" s="189"/>
      <c r="K34" s="189"/>
      <c r="L34" s="76"/>
    </row>
    <row r="35" spans="1:12" s="2" customFormat="1" ht="11.25" customHeight="1">
      <c r="A35" s="82" t="s">
        <v>40</v>
      </c>
      <c r="B35" s="4"/>
      <c r="C35" s="77"/>
      <c r="D35" s="77"/>
      <c r="E35" s="196"/>
      <c r="F35" s="196"/>
      <c r="G35" s="77"/>
      <c r="H35" s="80"/>
      <c r="J35" s="80"/>
      <c r="K35" s="80" t="s">
        <v>41</v>
      </c>
      <c r="L35" s="81"/>
    </row>
    <row r="36" spans="1:12" s="2" customFormat="1" ht="9" customHeight="1">
      <c r="A36" s="185" t="s">
        <v>22</v>
      </c>
      <c r="B36" s="186"/>
      <c r="C36" s="186"/>
      <c r="D36" s="17"/>
      <c r="E36" s="190" t="s">
        <v>8</v>
      </c>
      <c r="F36" s="192"/>
      <c r="G36" s="46"/>
      <c r="H36" s="46"/>
      <c r="I36" s="46"/>
      <c r="J36" s="190" t="s">
        <v>9</v>
      </c>
      <c r="K36" s="191"/>
      <c r="L36" s="191"/>
    </row>
    <row r="37" spans="1:12" s="2" customFormat="1" ht="15.75" customHeight="1">
      <c r="A37" s="83" t="s">
        <v>42</v>
      </c>
      <c r="B37" s="71"/>
      <c r="C37" s="71"/>
      <c r="D37" s="16"/>
      <c r="E37" s="72"/>
      <c r="F37" s="73"/>
      <c r="G37" s="47"/>
      <c r="H37" s="47"/>
      <c r="I37" s="47"/>
      <c r="K37" s="2" t="s">
        <v>47</v>
      </c>
    </row>
    <row r="38" spans="1:12">
      <c r="A38" s="185" t="s">
        <v>29</v>
      </c>
      <c r="B38" s="186"/>
      <c r="C38" s="186"/>
      <c r="D38" s="8"/>
      <c r="E38" s="190" t="s">
        <v>8</v>
      </c>
      <c r="F38" s="192"/>
      <c r="G38" s="77"/>
      <c r="H38" s="77"/>
      <c r="I38" s="77"/>
      <c r="J38" s="190" t="s">
        <v>9</v>
      </c>
      <c r="K38" s="191"/>
      <c r="L38" s="1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D27:G27"/>
    <mergeCell ref="A6:G6"/>
    <mergeCell ref="A7:K7"/>
    <mergeCell ref="A9:L9"/>
    <mergeCell ref="A11:L11"/>
    <mergeCell ref="C13:G13"/>
    <mergeCell ref="D15:F15"/>
    <mergeCell ref="D14:F14"/>
    <mergeCell ref="D16:F16"/>
    <mergeCell ref="D20:F20"/>
    <mergeCell ref="A25:F25"/>
    <mergeCell ref="H25:J25"/>
    <mergeCell ref="A26:F26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A38:C38"/>
    <mergeCell ref="E38:F38"/>
    <mergeCell ref="J38:L38"/>
    <mergeCell ref="C32:D32"/>
    <mergeCell ref="E32:F32"/>
    <mergeCell ref="H32:K32"/>
    <mergeCell ref="C33:D33"/>
    <mergeCell ref="E33:F33"/>
    <mergeCell ref="H33:K33"/>
    <mergeCell ref="H34:K34"/>
    <mergeCell ref="E35:F35"/>
    <mergeCell ref="A36:C36"/>
    <mergeCell ref="E36:F36"/>
    <mergeCell ref="J36:L36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9"/>
  <sheetViews>
    <sheetView workbookViewId="0">
      <selection activeCell="AU40" sqref="AU40"/>
    </sheetView>
  </sheetViews>
  <sheetFormatPr defaultRowHeight="15"/>
  <cols>
    <col min="1" max="4" width="0.140625" style="91" customWidth="1"/>
    <col min="5" max="5" width="2.140625" style="91" customWidth="1"/>
    <col min="6" max="10" width="2.5703125" style="91" customWidth="1"/>
    <col min="11" max="11" width="10.42578125" style="91" customWidth="1"/>
    <col min="12" max="12" width="1.5703125" style="91" customWidth="1"/>
    <col min="13" max="13" width="4.28515625" style="91" customWidth="1"/>
    <col min="14" max="14" width="2.5703125" style="91" customWidth="1"/>
    <col min="15" max="15" width="8.85546875" style="91" customWidth="1"/>
    <col min="16" max="16" width="0.42578125" style="91" customWidth="1"/>
    <col min="17" max="17" width="0.140625" style="91" customWidth="1"/>
    <col min="18" max="18" width="1.42578125" style="91" customWidth="1"/>
    <col min="19" max="19" width="0.28515625" style="91" customWidth="1"/>
    <col min="20" max="20" width="0.140625" style="91" customWidth="1"/>
    <col min="21" max="21" width="1.7109375" style="91" customWidth="1"/>
    <col min="22" max="22" width="1" style="91" customWidth="1"/>
    <col min="23" max="23" width="0.42578125" style="91" customWidth="1"/>
    <col min="24" max="24" width="3.5703125" style="91" customWidth="1"/>
    <col min="25" max="25" width="0.140625" style="91" customWidth="1"/>
    <col min="26" max="26" width="1.5703125" style="91" customWidth="1"/>
    <col min="27" max="27" width="4" style="91" customWidth="1"/>
    <col min="28" max="28" width="3.140625" style="91" customWidth="1"/>
    <col min="29" max="29" width="0.140625" style="91" customWidth="1"/>
    <col min="30" max="30" width="1.5703125" style="91" customWidth="1"/>
    <col min="31" max="32" width="0.140625" style="91" customWidth="1"/>
    <col min="33" max="33" width="1.28515625" style="91" customWidth="1"/>
    <col min="34" max="34" width="1.5703125" style="91" customWidth="1"/>
    <col min="35" max="35" width="2.85546875" style="91" customWidth="1"/>
    <col min="36" max="36" width="11.5703125" style="91" customWidth="1"/>
    <col min="37" max="37" width="0" style="91" hidden="1" customWidth="1"/>
    <col min="38" max="38" width="11" style="91" customWidth="1"/>
    <col min="39" max="40" width="0.42578125" style="91" customWidth="1"/>
    <col min="41" max="41" width="0" style="91" hidden="1" customWidth="1"/>
    <col min="42" max="42" width="0.140625" style="91" customWidth="1"/>
    <col min="43" max="44" width="0" style="91" hidden="1" customWidth="1"/>
    <col min="45" max="16384" width="9.140625" style="91"/>
  </cols>
  <sheetData>
    <row r="1" spans="5:39" ht="53.25" customHeight="1">
      <c r="AA1" s="267" t="s">
        <v>52</v>
      </c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2" spans="5:39" ht="13.35" customHeight="1"/>
    <row r="3" spans="5:39" ht="13.35" customHeight="1">
      <c r="E3" s="265" t="s">
        <v>53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</row>
    <row r="4" spans="5:39" ht="0" hidden="1" customHeight="1"/>
    <row r="5" spans="5:39" ht="10.7" customHeight="1">
      <c r="E5" s="241" t="s">
        <v>54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6" spans="5:39" ht="3.95" customHeight="1"/>
    <row r="7" spans="5:39" ht="14.1" customHeight="1">
      <c r="E7" s="264" t="s">
        <v>55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</row>
    <row r="8" spans="5:39" ht="4.3499999999999996" customHeight="1"/>
    <row r="9" spans="5:39" ht="12.95" customHeight="1">
      <c r="E9" s="264" t="s">
        <v>56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</row>
    <row r="10" spans="5:39" ht="3.95" customHeight="1"/>
    <row r="11" spans="5:39" ht="13.35" customHeight="1">
      <c r="L11" s="265" t="s">
        <v>57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</row>
    <row r="12" spans="5:39" ht="0" hidden="1" customHeight="1"/>
    <row r="13" spans="5:39" ht="13.35" customHeight="1">
      <c r="L13" s="241" t="s">
        <v>58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</row>
    <row r="14" spans="5:39" ht="5.45" customHeight="1"/>
    <row r="15" spans="5:39" ht="14.1" customHeight="1">
      <c r="E15" s="264" t="s">
        <v>7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pans="5:39" ht="5.0999999999999996" customHeight="1"/>
    <row r="17" spans="2:39">
      <c r="N17" s="265" t="s">
        <v>59</v>
      </c>
      <c r="O17" s="249"/>
      <c r="P17" s="249"/>
      <c r="Q17" s="249"/>
      <c r="R17" s="249"/>
      <c r="S17" s="249"/>
      <c r="T17" s="249"/>
      <c r="U17" s="249"/>
      <c r="V17" s="249"/>
      <c r="X17" s="93" t="s">
        <v>12</v>
      </c>
      <c r="Z17" s="266" t="s">
        <v>82</v>
      </c>
      <c r="AA17" s="249"/>
      <c r="AB17" s="249"/>
      <c r="AC17" s="249"/>
      <c r="AD17" s="249"/>
    </row>
    <row r="18" spans="2:39" ht="0.95" customHeight="1"/>
    <row r="19" spans="2:39" ht="13.9" customHeight="1">
      <c r="O19" s="241" t="s">
        <v>11</v>
      </c>
      <c r="P19" s="238"/>
      <c r="Q19" s="238"/>
      <c r="R19" s="238"/>
    </row>
    <row r="20" spans="2:39" ht="3.6" customHeight="1"/>
    <row r="21" spans="2:39" ht="13.35" customHeight="1">
      <c r="J21" s="265" t="s">
        <v>61</v>
      </c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</row>
    <row r="22" spans="2:39" ht="1.9" customHeight="1"/>
    <row r="23" spans="2:39" ht="13.35" customHeight="1">
      <c r="M23" s="241" t="s">
        <v>62</v>
      </c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</row>
    <row r="24" spans="2:39" ht="6.75" customHeight="1"/>
    <row r="25" spans="2:39" ht="15.6" customHeight="1">
      <c r="B25" s="261" t="s">
        <v>57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L25" s="261" t="s">
        <v>63</v>
      </c>
      <c r="AM25" s="238"/>
    </row>
    <row r="26" spans="2:39" ht="13.35" customHeight="1">
      <c r="B26" s="258" t="s">
        <v>64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L26" s="262"/>
      <c r="AM26" s="256"/>
    </row>
    <row r="27" spans="2:39" ht="14.85" customHeight="1">
      <c r="B27" s="258" t="s">
        <v>1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L27" s="262" t="s">
        <v>57</v>
      </c>
      <c r="AM27" s="256"/>
    </row>
    <row r="28" spans="2:39">
      <c r="B28" s="261" t="s">
        <v>57</v>
      </c>
      <c r="C28" s="238"/>
      <c r="D28" s="238"/>
      <c r="E28" s="238"/>
      <c r="F28" s="94" t="s">
        <v>57</v>
      </c>
      <c r="G28" s="94" t="s">
        <v>57</v>
      </c>
      <c r="H28" s="94" t="s">
        <v>57</v>
      </c>
      <c r="I28" s="94" t="s">
        <v>57</v>
      </c>
      <c r="J28" s="94" t="s">
        <v>57</v>
      </c>
      <c r="K28" s="261" t="s">
        <v>57</v>
      </c>
      <c r="L28" s="238"/>
      <c r="M28" s="238"/>
      <c r="N28" s="238"/>
      <c r="O28" s="238"/>
      <c r="P28" s="261" t="s">
        <v>57</v>
      </c>
      <c r="Q28" s="238"/>
      <c r="R28" s="238"/>
      <c r="S28" s="238"/>
      <c r="T28" s="238"/>
      <c r="U28" s="238"/>
      <c r="V28" s="258" t="s">
        <v>2</v>
      </c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L28" s="262" t="s">
        <v>38</v>
      </c>
      <c r="AM28" s="256"/>
    </row>
    <row r="29" spans="2:39" ht="14.1" customHeight="1">
      <c r="B29" s="263" t="s">
        <v>57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58" t="s">
        <v>65</v>
      </c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59" t="s">
        <v>66</v>
      </c>
      <c r="AK29" s="243"/>
      <c r="AL29" s="243"/>
      <c r="AM29" s="244"/>
    </row>
    <row r="30" spans="2:39">
      <c r="B30" s="258" t="s">
        <v>57</v>
      </c>
      <c r="C30" s="238"/>
      <c r="D30" s="238"/>
      <c r="E30" s="238"/>
      <c r="F30" s="95" t="s">
        <v>57</v>
      </c>
      <c r="G30" s="95" t="s">
        <v>57</v>
      </c>
      <c r="H30" s="95" t="s">
        <v>57</v>
      </c>
      <c r="I30" s="95" t="s">
        <v>57</v>
      </c>
      <c r="J30" s="95" t="s">
        <v>57</v>
      </c>
      <c r="K30" s="258" t="s">
        <v>19</v>
      </c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59" t="s">
        <v>108</v>
      </c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4"/>
    </row>
    <row r="31" spans="2:39">
      <c r="B31" s="258" t="s">
        <v>68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60" t="s">
        <v>69</v>
      </c>
      <c r="W31" s="243"/>
      <c r="X31" s="243"/>
      <c r="Y31" s="243"/>
      <c r="Z31" s="243"/>
      <c r="AA31" s="244"/>
      <c r="AB31" s="260" t="s">
        <v>70</v>
      </c>
      <c r="AC31" s="243"/>
      <c r="AD31" s="243"/>
      <c r="AE31" s="243"/>
      <c r="AF31" s="243"/>
      <c r="AG31" s="243"/>
      <c r="AH31" s="243"/>
      <c r="AI31" s="244"/>
      <c r="AJ31" s="96" t="s">
        <v>71</v>
      </c>
      <c r="AL31" s="260" t="s">
        <v>70</v>
      </c>
      <c r="AM31" s="244"/>
    </row>
    <row r="32" spans="2:39" ht="13.35" customHeight="1">
      <c r="B32" s="254" t="s">
        <v>72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2:39" ht="22.5">
      <c r="B33" s="255" t="s">
        <v>57</v>
      </c>
      <c r="C33" s="240"/>
      <c r="D33" s="240"/>
      <c r="E33" s="240"/>
      <c r="F33" s="240"/>
      <c r="G33" s="240"/>
      <c r="H33" s="240"/>
      <c r="I33" s="240"/>
      <c r="J33" s="256"/>
      <c r="K33" s="255" t="s">
        <v>57</v>
      </c>
      <c r="L33" s="240"/>
      <c r="M33" s="240"/>
      <c r="N33" s="240"/>
      <c r="O33" s="256"/>
      <c r="P33" s="255" t="s">
        <v>57</v>
      </c>
      <c r="Q33" s="240"/>
      <c r="R33" s="240"/>
      <c r="S33" s="240"/>
      <c r="T33" s="240"/>
      <c r="U33" s="256"/>
      <c r="V33" s="257" t="s">
        <v>73</v>
      </c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4"/>
      <c r="AJ33" s="97" t="s">
        <v>74</v>
      </c>
      <c r="AL33" s="255" t="s">
        <v>16</v>
      </c>
      <c r="AM33" s="256"/>
    </row>
    <row r="34" spans="2:39" ht="52.5">
      <c r="B34" s="252" t="s">
        <v>75</v>
      </c>
      <c r="C34" s="249"/>
      <c r="D34" s="249"/>
      <c r="E34" s="249"/>
      <c r="F34" s="249"/>
      <c r="G34" s="249"/>
      <c r="H34" s="249"/>
      <c r="I34" s="249"/>
      <c r="J34" s="250"/>
      <c r="K34" s="252" t="s">
        <v>76</v>
      </c>
      <c r="L34" s="249"/>
      <c r="M34" s="249"/>
      <c r="N34" s="249"/>
      <c r="O34" s="250"/>
      <c r="P34" s="252" t="s">
        <v>77</v>
      </c>
      <c r="Q34" s="249"/>
      <c r="R34" s="249"/>
      <c r="S34" s="249"/>
      <c r="T34" s="249"/>
      <c r="U34" s="250"/>
      <c r="V34" s="252" t="s">
        <v>78</v>
      </c>
      <c r="W34" s="249"/>
      <c r="X34" s="249"/>
      <c r="Y34" s="249"/>
      <c r="Z34" s="249"/>
      <c r="AA34" s="250"/>
      <c r="AB34" s="252" t="s">
        <v>79</v>
      </c>
      <c r="AC34" s="249"/>
      <c r="AD34" s="249"/>
      <c r="AE34" s="249"/>
      <c r="AF34" s="249"/>
      <c r="AG34" s="249"/>
      <c r="AH34" s="249"/>
      <c r="AI34" s="250"/>
      <c r="AJ34" s="98" t="s">
        <v>80</v>
      </c>
      <c r="AL34" s="253" t="s">
        <v>57</v>
      </c>
      <c r="AM34" s="250"/>
    </row>
    <row r="35" spans="2:39">
      <c r="B35" s="248" t="s">
        <v>60</v>
      </c>
      <c r="C35" s="249"/>
      <c r="D35" s="249"/>
      <c r="E35" s="249"/>
      <c r="F35" s="249"/>
      <c r="G35" s="249"/>
      <c r="H35" s="249"/>
      <c r="I35" s="249"/>
      <c r="J35" s="250"/>
      <c r="K35" s="248" t="s">
        <v>81</v>
      </c>
      <c r="L35" s="249"/>
      <c r="M35" s="249"/>
      <c r="N35" s="249"/>
      <c r="O35" s="250"/>
      <c r="P35" s="251" t="s">
        <v>82</v>
      </c>
      <c r="Q35" s="249"/>
      <c r="R35" s="249"/>
      <c r="S35" s="249"/>
      <c r="T35" s="249"/>
      <c r="U35" s="250"/>
      <c r="V35" s="251" t="s">
        <v>83</v>
      </c>
      <c r="W35" s="249"/>
      <c r="X35" s="249"/>
      <c r="Y35" s="249"/>
      <c r="Z35" s="249"/>
      <c r="AA35" s="250"/>
      <c r="AB35" s="251" t="s">
        <v>84</v>
      </c>
      <c r="AC35" s="249"/>
      <c r="AD35" s="249"/>
      <c r="AE35" s="249"/>
      <c r="AF35" s="249"/>
      <c r="AG35" s="249"/>
      <c r="AH35" s="249"/>
      <c r="AI35" s="250"/>
      <c r="AJ35" s="100" t="s">
        <v>85</v>
      </c>
      <c r="AL35" s="251" t="s">
        <v>86</v>
      </c>
      <c r="AM35" s="250"/>
    </row>
    <row r="36" spans="2:39">
      <c r="B36" s="242" t="s">
        <v>81</v>
      </c>
      <c r="C36" s="243"/>
      <c r="D36" s="243"/>
      <c r="E36" s="244"/>
      <c r="F36" s="101"/>
      <c r="G36" s="101"/>
      <c r="H36" s="101"/>
      <c r="I36" s="101"/>
      <c r="J36" s="101"/>
      <c r="K36" s="245" t="s">
        <v>87</v>
      </c>
      <c r="L36" s="243"/>
      <c r="M36" s="243"/>
      <c r="N36" s="243"/>
      <c r="O36" s="244"/>
      <c r="P36" s="246">
        <v>1</v>
      </c>
      <c r="Q36" s="243"/>
      <c r="R36" s="243"/>
      <c r="S36" s="243"/>
      <c r="T36" s="243"/>
      <c r="U36" s="244"/>
      <c r="V36" s="247">
        <v>119757.24</v>
      </c>
      <c r="W36" s="243"/>
      <c r="X36" s="243"/>
      <c r="Y36" s="243"/>
      <c r="Z36" s="243"/>
      <c r="AA36" s="244"/>
      <c r="AB36" s="247">
        <v>30488</v>
      </c>
      <c r="AC36" s="243"/>
      <c r="AD36" s="243"/>
      <c r="AE36" s="243"/>
      <c r="AF36" s="243"/>
      <c r="AG36" s="243"/>
      <c r="AH36" s="243"/>
      <c r="AI36" s="244"/>
      <c r="AJ36" s="102">
        <v>25200</v>
      </c>
      <c r="AL36" s="247">
        <v>25070.13</v>
      </c>
      <c r="AM36" s="244"/>
    </row>
    <row r="37" spans="2:39">
      <c r="B37" s="242" t="s">
        <v>81</v>
      </c>
      <c r="C37" s="243"/>
      <c r="D37" s="243"/>
      <c r="E37" s="244"/>
      <c r="F37" s="101" t="s">
        <v>60</v>
      </c>
      <c r="G37" s="101"/>
      <c r="H37" s="101"/>
      <c r="I37" s="101"/>
      <c r="J37" s="101"/>
      <c r="K37" s="245" t="s">
        <v>88</v>
      </c>
      <c r="L37" s="243"/>
      <c r="M37" s="243"/>
      <c r="N37" s="243"/>
      <c r="O37" s="244"/>
      <c r="P37" s="246">
        <v>2</v>
      </c>
      <c r="Q37" s="243"/>
      <c r="R37" s="243"/>
      <c r="S37" s="243"/>
      <c r="T37" s="243"/>
      <c r="U37" s="244"/>
      <c r="V37" s="247">
        <v>78288</v>
      </c>
      <c r="W37" s="243"/>
      <c r="X37" s="243"/>
      <c r="Y37" s="243"/>
      <c r="Z37" s="243"/>
      <c r="AA37" s="244"/>
      <c r="AB37" s="247">
        <v>19488</v>
      </c>
      <c r="AC37" s="243"/>
      <c r="AD37" s="243"/>
      <c r="AE37" s="243"/>
      <c r="AF37" s="243"/>
      <c r="AG37" s="243"/>
      <c r="AH37" s="243"/>
      <c r="AI37" s="244"/>
      <c r="AJ37" s="102">
        <v>14400</v>
      </c>
      <c r="AL37" s="247">
        <v>14310.13</v>
      </c>
      <c r="AM37" s="244"/>
    </row>
    <row r="38" spans="2:39">
      <c r="B38" s="242" t="s">
        <v>81</v>
      </c>
      <c r="C38" s="243"/>
      <c r="D38" s="243"/>
      <c r="E38" s="244"/>
      <c r="F38" s="101" t="s">
        <v>60</v>
      </c>
      <c r="G38" s="101" t="s">
        <v>60</v>
      </c>
      <c r="H38" s="101"/>
      <c r="I38" s="101"/>
      <c r="J38" s="101"/>
      <c r="K38" s="245" t="s">
        <v>89</v>
      </c>
      <c r="L38" s="243"/>
      <c r="M38" s="243"/>
      <c r="N38" s="243"/>
      <c r="O38" s="244"/>
      <c r="P38" s="246">
        <v>3</v>
      </c>
      <c r="Q38" s="243"/>
      <c r="R38" s="243"/>
      <c r="S38" s="243"/>
      <c r="T38" s="243"/>
      <c r="U38" s="244"/>
      <c r="V38" s="247">
        <v>60000</v>
      </c>
      <c r="W38" s="243"/>
      <c r="X38" s="243"/>
      <c r="Y38" s="243"/>
      <c r="Z38" s="243"/>
      <c r="AA38" s="244"/>
      <c r="AB38" s="247">
        <v>15000</v>
      </c>
      <c r="AC38" s="243"/>
      <c r="AD38" s="243"/>
      <c r="AE38" s="243"/>
      <c r="AF38" s="243"/>
      <c r="AG38" s="243"/>
      <c r="AH38" s="243"/>
      <c r="AI38" s="244"/>
      <c r="AJ38" s="102">
        <v>11000</v>
      </c>
      <c r="AL38" s="247">
        <v>10951.68</v>
      </c>
      <c r="AM38" s="244"/>
    </row>
    <row r="39" spans="2:39">
      <c r="B39" s="242" t="s">
        <v>81</v>
      </c>
      <c r="C39" s="243"/>
      <c r="D39" s="243"/>
      <c r="E39" s="244"/>
      <c r="F39" s="101" t="s">
        <v>60</v>
      </c>
      <c r="G39" s="101" t="s">
        <v>60</v>
      </c>
      <c r="H39" s="101" t="s">
        <v>60</v>
      </c>
      <c r="I39" s="101"/>
      <c r="J39" s="101"/>
      <c r="K39" s="245" t="s">
        <v>89</v>
      </c>
      <c r="L39" s="243"/>
      <c r="M39" s="243"/>
      <c r="N39" s="243"/>
      <c r="O39" s="244"/>
      <c r="P39" s="246">
        <v>4</v>
      </c>
      <c r="Q39" s="243"/>
      <c r="R39" s="243"/>
      <c r="S39" s="243"/>
      <c r="T39" s="243"/>
      <c r="U39" s="244"/>
      <c r="V39" s="247">
        <v>60000</v>
      </c>
      <c r="W39" s="243"/>
      <c r="X39" s="243"/>
      <c r="Y39" s="243"/>
      <c r="Z39" s="243"/>
      <c r="AA39" s="244"/>
      <c r="AB39" s="247">
        <v>15000</v>
      </c>
      <c r="AC39" s="243"/>
      <c r="AD39" s="243"/>
      <c r="AE39" s="243"/>
      <c r="AF39" s="243"/>
      <c r="AG39" s="243"/>
      <c r="AH39" s="243"/>
      <c r="AI39" s="244"/>
      <c r="AJ39" s="102">
        <v>11000</v>
      </c>
      <c r="AL39" s="247">
        <v>10951.68</v>
      </c>
      <c r="AM39" s="244"/>
    </row>
    <row r="40" spans="2:39">
      <c r="B40" s="242" t="s">
        <v>81</v>
      </c>
      <c r="C40" s="243"/>
      <c r="D40" s="243"/>
      <c r="E40" s="244"/>
      <c r="F40" s="101" t="s">
        <v>60</v>
      </c>
      <c r="G40" s="101" t="s">
        <v>60</v>
      </c>
      <c r="H40" s="101" t="s">
        <v>60</v>
      </c>
      <c r="I40" s="101" t="s">
        <v>60</v>
      </c>
      <c r="J40" s="101"/>
      <c r="K40" s="245" t="s">
        <v>90</v>
      </c>
      <c r="L40" s="243"/>
      <c r="M40" s="243"/>
      <c r="N40" s="243"/>
      <c r="O40" s="244"/>
      <c r="P40" s="246">
        <v>5</v>
      </c>
      <c r="Q40" s="243"/>
      <c r="R40" s="243"/>
      <c r="S40" s="243"/>
      <c r="T40" s="243"/>
      <c r="U40" s="244"/>
      <c r="V40" s="247">
        <v>60000</v>
      </c>
      <c r="W40" s="243"/>
      <c r="X40" s="243"/>
      <c r="Y40" s="243"/>
      <c r="Z40" s="243"/>
      <c r="AA40" s="244"/>
      <c r="AB40" s="247">
        <v>15000</v>
      </c>
      <c r="AC40" s="243"/>
      <c r="AD40" s="243"/>
      <c r="AE40" s="243"/>
      <c r="AF40" s="243"/>
      <c r="AG40" s="243"/>
      <c r="AH40" s="243"/>
      <c r="AI40" s="244"/>
      <c r="AJ40" s="102">
        <v>11000</v>
      </c>
      <c r="AL40" s="247">
        <v>10951.68</v>
      </c>
      <c r="AM40" s="244"/>
    </row>
    <row r="41" spans="2:39">
      <c r="B41" s="242" t="s">
        <v>81</v>
      </c>
      <c r="C41" s="243"/>
      <c r="D41" s="243"/>
      <c r="E41" s="244"/>
      <c r="F41" s="101" t="s">
        <v>60</v>
      </c>
      <c r="G41" s="101" t="s">
        <v>60</v>
      </c>
      <c r="H41" s="101" t="s">
        <v>60</v>
      </c>
      <c r="I41" s="101" t="s">
        <v>60</v>
      </c>
      <c r="J41" s="101" t="s">
        <v>60</v>
      </c>
      <c r="K41" s="245" t="s">
        <v>90</v>
      </c>
      <c r="L41" s="243"/>
      <c r="M41" s="243"/>
      <c r="N41" s="243"/>
      <c r="O41" s="244"/>
      <c r="P41" s="246">
        <v>6</v>
      </c>
      <c r="Q41" s="243"/>
      <c r="R41" s="243"/>
      <c r="S41" s="243"/>
      <c r="T41" s="243"/>
      <c r="U41" s="244"/>
      <c r="V41" s="247">
        <v>60000</v>
      </c>
      <c r="W41" s="243"/>
      <c r="X41" s="243"/>
      <c r="Y41" s="243"/>
      <c r="Z41" s="243"/>
      <c r="AA41" s="244"/>
      <c r="AB41" s="247">
        <v>15000</v>
      </c>
      <c r="AC41" s="243"/>
      <c r="AD41" s="243"/>
      <c r="AE41" s="243"/>
      <c r="AF41" s="243"/>
      <c r="AG41" s="243"/>
      <c r="AH41" s="243"/>
      <c r="AI41" s="244"/>
      <c r="AJ41" s="102">
        <v>11000</v>
      </c>
      <c r="AL41" s="247">
        <v>10951.68</v>
      </c>
      <c r="AM41" s="244"/>
    </row>
    <row r="42" spans="2:39">
      <c r="B42" s="242" t="s">
        <v>81</v>
      </c>
      <c r="C42" s="243"/>
      <c r="D42" s="243"/>
      <c r="E42" s="244"/>
      <c r="F42" s="101" t="s">
        <v>60</v>
      </c>
      <c r="G42" s="101" t="s">
        <v>81</v>
      </c>
      <c r="H42" s="101"/>
      <c r="I42" s="101"/>
      <c r="J42" s="101"/>
      <c r="K42" s="245" t="s">
        <v>91</v>
      </c>
      <c r="L42" s="243"/>
      <c r="M42" s="243"/>
      <c r="N42" s="243"/>
      <c r="O42" s="244"/>
      <c r="P42" s="246">
        <v>9</v>
      </c>
      <c r="Q42" s="243"/>
      <c r="R42" s="243"/>
      <c r="S42" s="243"/>
      <c r="T42" s="243"/>
      <c r="U42" s="244"/>
      <c r="V42" s="247">
        <v>18288</v>
      </c>
      <c r="W42" s="243"/>
      <c r="X42" s="243"/>
      <c r="Y42" s="243"/>
      <c r="Z42" s="243"/>
      <c r="AA42" s="244"/>
      <c r="AB42" s="247">
        <v>4488</v>
      </c>
      <c r="AC42" s="243"/>
      <c r="AD42" s="243"/>
      <c r="AE42" s="243"/>
      <c r="AF42" s="243"/>
      <c r="AG42" s="243"/>
      <c r="AH42" s="243"/>
      <c r="AI42" s="244"/>
      <c r="AJ42" s="102">
        <v>3400</v>
      </c>
      <c r="AL42" s="247">
        <v>3358.45</v>
      </c>
      <c r="AM42" s="244"/>
    </row>
    <row r="43" spans="2:39">
      <c r="B43" s="242" t="s">
        <v>81</v>
      </c>
      <c r="C43" s="243"/>
      <c r="D43" s="243"/>
      <c r="E43" s="244"/>
      <c r="F43" s="101" t="s">
        <v>60</v>
      </c>
      <c r="G43" s="101" t="s">
        <v>81</v>
      </c>
      <c r="H43" s="101" t="s">
        <v>60</v>
      </c>
      <c r="I43" s="101"/>
      <c r="J43" s="101"/>
      <c r="K43" s="245" t="s">
        <v>91</v>
      </c>
      <c r="L43" s="243"/>
      <c r="M43" s="243"/>
      <c r="N43" s="243"/>
      <c r="O43" s="244"/>
      <c r="P43" s="246">
        <v>10</v>
      </c>
      <c r="Q43" s="243"/>
      <c r="R43" s="243"/>
      <c r="S43" s="243"/>
      <c r="T43" s="243"/>
      <c r="U43" s="244"/>
      <c r="V43" s="247">
        <v>18288</v>
      </c>
      <c r="W43" s="243"/>
      <c r="X43" s="243"/>
      <c r="Y43" s="243"/>
      <c r="Z43" s="243"/>
      <c r="AA43" s="244"/>
      <c r="AB43" s="247">
        <v>4488</v>
      </c>
      <c r="AC43" s="243"/>
      <c r="AD43" s="243"/>
      <c r="AE43" s="243"/>
      <c r="AF43" s="243"/>
      <c r="AG43" s="243"/>
      <c r="AH43" s="243"/>
      <c r="AI43" s="244"/>
      <c r="AJ43" s="102">
        <v>3400</v>
      </c>
      <c r="AL43" s="247">
        <v>3358.45</v>
      </c>
      <c r="AM43" s="244"/>
    </row>
    <row r="44" spans="2:39">
      <c r="B44" s="242" t="s">
        <v>81</v>
      </c>
      <c r="C44" s="243"/>
      <c r="D44" s="243"/>
      <c r="E44" s="244"/>
      <c r="F44" s="101" t="s">
        <v>60</v>
      </c>
      <c r="G44" s="101" t="s">
        <v>81</v>
      </c>
      <c r="H44" s="101" t="s">
        <v>60</v>
      </c>
      <c r="I44" s="101" t="s">
        <v>60</v>
      </c>
      <c r="J44" s="101"/>
      <c r="K44" s="245" t="s">
        <v>91</v>
      </c>
      <c r="L44" s="243"/>
      <c r="M44" s="243"/>
      <c r="N44" s="243"/>
      <c r="O44" s="244"/>
      <c r="P44" s="246">
        <v>11</v>
      </c>
      <c r="Q44" s="243"/>
      <c r="R44" s="243"/>
      <c r="S44" s="243"/>
      <c r="T44" s="243"/>
      <c r="U44" s="244"/>
      <c r="V44" s="247">
        <v>18288</v>
      </c>
      <c r="W44" s="243"/>
      <c r="X44" s="243"/>
      <c r="Y44" s="243"/>
      <c r="Z44" s="243"/>
      <c r="AA44" s="244"/>
      <c r="AB44" s="247">
        <v>4488</v>
      </c>
      <c r="AC44" s="243"/>
      <c r="AD44" s="243"/>
      <c r="AE44" s="243"/>
      <c r="AF44" s="243"/>
      <c r="AG44" s="243"/>
      <c r="AH44" s="243"/>
      <c r="AI44" s="244"/>
      <c r="AJ44" s="102">
        <v>3400</v>
      </c>
      <c r="AL44" s="247">
        <v>3358.45</v>
      </c>
      <c r="AM44" s="244"/>
    </row>
    <row r="45" spans="2:39">
      <c r="B45" s="242" t="s">
        <v>81</v>
      </c>
      <c r="C45" s="243"/>
      <c r="D45" s="243"/>
      <c r="E45" s="244"/>
      <c r="F45" s="101" t="s">
        <v>60</v>
      </c>
      <c r="G45" s="101" t="s">
        <v>81</v>
      </c>
      <c r="H45" s="101" t="s">
        <v>60</v>
      </c>
      <c r="I45" s="101" t="s">
        <v>60</v>
      </c>
      <c r="J45" s="101" t="s">
        <v>60</v>
      </c>
      <c r="K45" s="245" t="s">
        <v>91</v>
      </c>
      <c r="L45" s="243"/>
      <c r="M45" s="243"/>
      <c r="N45" s="243"/>
      <c r="O45" s="244"/>
      <c r="P45" s="246">
        <v>12</v>
      </c>
      <c r="Q45" s="243"/>
      <c r="R45" s="243"/>
      <c r="S45" s="243"/>
      <c r="T45" s="243"/>
      <c r="U45" s="244"/>
      <c r="V45" s="247">
        <v>18288</v>
      </c>
      <c r="W45" s="243"/>
      <c r="X45" s="243"/>
      <c r="Y45" s="243"/>
      <c r="Z45" s="243"/>
      <c r="AA45" s="244"/>
      <c r="AB45" s="247">
        <v>4488</v>
      </c>
      <c r="AC45" s="243"/>
      <c r="AD45" s="243"/>
      <c r="AE45" s="243"/>
      <c r="AF45" s="243"/>
      <c r="AG45" s="243"/>
      <c r="AH45" s="243"/>
      <c r="AI45" s="244"/>
      <c r="AJ45" s="102">
        <v>3400</v>
      </c>
      <c r="AL45" s="247">
        <v>3358.45</v>
      </c>
      <c r="AM45" s="244"/>
    </row>
    <row r="46" spans="2:39">
      <c r="B46" s="242" t="s">
        <v>81</v>
      </c>
      <c r="C46" s="243"/>
      <c r="D46" s="243"/>
      <c r="E46" s="244"/>
      <c r="F46" s="101" t="s">
        <v>81</v>
      </c>
      <c r="G46" s="101"/>
      <c r="H46" s="101"/>
      <c r="I46" s="101"/>
      <c r="J46" s="101"/>
      <c r="K46" s="245" t="s">
        <v>92</v>
      </c>
      <c r="L46" s="243"/>
      <c r="M46" s="243"/>
      <c r="N46" s="243"/>
      <c r="O46" s="244"/>
      <c r="P46" s="246">
        <v>13</v>
      </c>
      <c r="Q46" s="243"/>
      <c r="R46" s="243"/>
      <c r="S46" s="243"/>
      <c r="T46" s="243"/>
      <c r="U46" s="244"/>
      <c r="V46" s="247">
        <v>41469.24</v>
      </c>
      <c r="W46" s="243"/>
      <c r="X46" s="243"/>
      <c r="Y46" s="243"/>
      <c r="Z46" s="243"/>
      <c r="AA46" s="244"/>
      <c r="AB46" s="247">
        <v>11000</v>
      </c>
      <c r="AC46" s="243"/>
      <c r="AD46" s="243"/>
      <c r="AE46" s="243"/>
      <c r="AF46" s="243"/>
      <c r="AG46" s="243"/>
      <c r="AH46" s="243"/>
      <c r="AI46" s="244"/>
      <c r="AJ46" s="102">
        <v>10800</v>
      </c>
      <c r="AL46" s="247">
        <v>10760</v>
      </c>
      <c r="AM46" s="244"/>
    </row>
    <row r="47" spans="2:39">
      <c r="B47" s="242" t="s">
        <v>81</v>
      </c>
      <c r="C47" s="243"/>
      <c r="D47" s="243"/>
      <c r="E47" s="244"/>
      <c r="F47" s="101" t="s">
        <v>81</v>
      </c>
      <c r="G47" s="101" t="s">
        <v>60</v>
      </c>
      <c r="H47" s="101"/>
      <c r="I47" s="101"/>
      <c r="J47" s="101"/>
      <c r="K47" s="245" t="s">
        <v>92</v>
      </c>
      <c r="L47" s="243"/>
      <c r="M47" s="243"/>
      <c r="N47" s="243"/>
      <c r="O47" s="244"/>
      <c r="P47" s="246">
        <v>14</v>
      </c>
      <c r="Q47" s="243"/>
      <c r="R47" s="243"/>
      <c r="S47" s="243"/>
      <c r="T47" s="243"/>
      <c r="U47" s="244"/>
      <c r="V47" s="247">
        <v>41469.24</v>
      </c>
      <c r="W47" s="243"/>
      <c r="X47" s="243"/>
      <c r="Y47" s="243"/>
      <c r="Z47" s="243"/>
      <c r="AA47" s="244"/>
      <c r="AB47" s="247">
        <v>11000</v>
      </c>
      <c r="AC47" s="243"/>
      <c r="AD47" s="243"/>
      <c r="AE47" s="243"/>
      <c r="AF47" s="243"/>
      <c r="AG47" s="243"/>
      <c r="AH47" s="243"/>
      <c r="AI47" s="244"/>
      <c r="AJ47" s="102">
        <v>10800</v>
      </c>
      <c r="AL47" s="247">
        <v>10760</v>
      </c>
      <c r="AM47" s="244"/>
    </row>
    <row r="48" spans="2:39">
      <c r="B48" s="242" t="s">
        <v>81</v>
      </c>
      <c r="C48" s="243"/>
      <c r="D48" s="243"/>
      <c r="E48" s="244"/>
      <c r="F48" s="101" t="s">
        <v>81</v>
      </c>
      <c r="G48" s="101" t="s">
        <v>60</v>
      </c>
      <c r="H48" s="101" t="s">
        <v>60</v>
      </c>
      <c r="I48" s="101"/>
      <c r="J48" s="101"/>
      <c r="K48" s="245" t="s">
        <v>92</v>
      </c>
      <c r="L48" s="243"/>
      <c r="M48" s="243"/>
      <c r="N48" s="243"/>
      <c r="O48" s="244"/>
      <c r="P48" s="246">
        <v>15</v>
      </c>
      <c r="Q48" s="243"/>
      <c r="R48" s="243"/>
      <c r="S48" s="243"/>
      <c r="T48" s="243"/>
      <c r="U48" s="244"/>
      <c r="V48" s="247">
        <v>41469.24</v>
      </c>
      <c r="W48" s="243"/>
      <c r="X48" s="243"/>
      <c r="Y48" s="243"/>
      <c r="Z48" s="243"/>
      <c r="AA48" s="244"/>
      <c r="AB48" s="247">
        <v>11000</v>
      </c>
      <c r="AC48" s="243"/>
      <c r="AD48" s="243"/>
      <c r="AE48" s="243"/>
      <c r="AF48" s="243"/>
      <c r="AG48" s="243"/>
      <c r="AH48" s="243"/>
      <c r="AI48" s="244"/>
      <c r="AJ48" s="102">
        <v>10800</v>
      </c>
      <c r="AL48" s="247">
        <v>10760</v>
      </c>
      <c r="AM48" s="244"/>
    </row>
    <row r="49" spans="2:40">
      <c r="B49" s="242" t="s">
        <v>81</v>
      </c>
      <c r="C49" s="243"/>
      <c r="D49" s="243"/>
      <c r="E49" s="244"/>
      <c r="F49" s="101" t="s">
        <v>81</v>
      </c>
      <c r="G49" s="101" t="s">
        <v>60</v>
      </c>
      <c r="H49" s="101" t="s">
        <v>60</v>
      </c>
      <c r="I49" s="101" t="s">
        <v>60</v>
      </c>
      <c r="J49" s="101"/>
      <c r="K49" s="245" t="s">
        <v>92</v>
      </c>
      <c r="L49" s="243"/>
      <c r="M49" s="243"/>
      <c r="N49" s="243"/>
      <c r="O49" s="244"/>
      <c r="P49" s="246">
        <v>16</v>
      </c>
      <c r="Q49" s="243"/>
      <c r="R49" s="243"/>
      <c r="S49" s="243"/>
      <c r="T49" s="243"/>
      <c r="U49" s="244"/>
      <c r="V49" s="247">
        <v>41469.24</v>
      </c>
      <c r="W49" s="243"/>
      <c r="X49" s="243"/>
      <c r="Y49" s="243"/>
      <c r="Z49" s="243"/>
      <c r="AA49" s="244"/>
      <c r="AB49" s="247">
        <v>11000</v>
      </c>
      <c r="AC49" s="243"/>
      <c r="AD49" s="243"/>
      <c r="AE49" s="243"/>
      <c r="AF49" s="243"/>
      <c r="AG49" s="243"/>
      <c r="AH49" s="243"/>
      <c r="AI49" s="244"/>
      <c r="AJ49" s="102">
        <v>10800</v>
      </c>
      <c r="AL49" s="247">
        <v>10760</v>
      </c>
      <c r="AM49" s="244"/>
    </row>
    <row r="50" spans="2:40">
      <c r="B50" s="242" t="s">
        <v>81</v>
      </c>
      <c r="C50" s="243"/>
      <c r="D50" s="243"/>
      <c r="E50" s="244"/>
      <c r="F50" s="101" t="s">
        <v>81</v>
      </c>
      <c r="G50" s="101" t="s">
        <v>60</v>
      </c>
      <c r="H50" s="101" t="s">
        <v>60</v>
      </c>
      <c r="I50" s="101" t="s">
        <v>60</v>
      </c>
      <c r="J50" s="101" t="s">
        <v>60</v>
      </c>
      <c r="K50" s="245" t="s">
        <v>93</v>
      </c>
      <c r="L50" s="243"/>
      <c r="M50" s="243"/>
      <c r="N50" s="243"/>
      <c r="O50" s="244"/>
      <c r="P50" s="246">
        <v>17</v>
      </c>
      <c r="Q50" s="243"/>
      <c r="R50" s="243"/>
      <c r="S50" s="243"/>
      <c r="T50" s="243"/>
      <c r="U50" s="244"/>
      <c r="V50" s="247">
        <v>25000</v>
      </c>
      <c r="W50" s="243"/>
      <c r="X50" s="243"/>
      <c r="Y50" s="243"/>
      <c r="Z50" s="243"/>
      <c r="AA50" s="244"/>
      <c r="AB50" s="247">
        <v>7000</v>
      </c>
      <c r="AC50" s="243"/>
      <c r="AD50" s="243"/>
      <c r="AE50" s="243"/>
      <c r="AF50" s="243"/>
      <c r="AG50" s="243"/>
      <c r="AH50" s="243"/>
      <c r="AI50" s="244"/>
      <c r="AJ50" s="102">
        <v>7000</v>
      </c>
      <c r="AL50" s="247">
        <v>7000</v>
      </c>
      <c r="AM50" s="244"/>
    </row>
    <row r="51" spans="2:40">
      <c r="B51" s="242" t="s">
        <v>81</v>
      </c>
      <c r="C51" s="243"/>
      <c r="D51" s="243"/>
      <c r="E51" s="244"/>
      <c r="F51" s="101" t="s">
        <v>81</v>
      </c>
      <c r="G51" s="101" t="s">
        <v>60</v>
      </c>
      <c r="H51" s="101" t="s">
        <v>60</v>
      </c>
      <c r="I51" s="101" t="s">
        <v>60</v>
      </c>
      <c r="J51" s="101" t="s">
        <v>85</v>
      </c>
      <c r="K51" s="245" t="s">
        <v>96</v>
      </c>
      <c r="L51" s="243"/>
      <c r="M51" s="243"/>
      <c r="N51" s="243"/>
      <c r="O51" s="244"/>
      <c r="P51" s="246">
        <v>20</v>
      </c>
      <c r="Q51" s="243"/>
      <c r="R51" s="243"/>
      <c r="S51" s="243"/>
      <c r="T51" s="243"/>
      <c r="U51" s="244"/>
      <c r="V51" s="247">
        <v>3000</v>
      </c>
      <c r="W51" s="243"/>
      <c r="X51" s="243"/>
      <c r="Y51" s="243"/>
      <c r="Z51" s="243"/>
      <c r="AA51" s="244"/>
      <c r="AB51" s="247">
        <v>800</v>
      </c>
      <c r="AC51" s="243"/>
      <c r="AD51" s="243"/>
      <c r="AE51" s="243"/>
      <c r="AF51" s="243"/>
      <c r="AG51" s="243"/>
      <c r="AH51" s="243"/>
      <c r="AI51" s="244"/>
      <c r="AJ51" s="102">
        <v>800</v>
      </c>
      <c r="AL51" s="247">
        <v>800</v>
      </c>
      <c r="AM51" s="244"/>
    </row>
    <row r="52" spans="2:40" ht="22.5">
      <c r="B52" s="242" t="s">
        <v>81</v>
      </c>
      <c r="C52" s="243"/>
      <c r="D52" s="243"/>
      <c r="E52" s="244"/>
      <c r="F52" s="101" t="s">
        <v>81</v>
      </c>
      <c r="G52" s="101" t="s">
        <v>60</v>
      </c>
      <c r="H52" s="101" t="s">
        <v>60</v>
      </c>
      <c r="I52" s="101" t="s">
        <v>60</v>
      </c>
      <c r="J52" s="101" t="s">
        <v>113</v>
      </c>
      <c r="K52" s="245" t="s">
        <v>114</v>
      </c>
      <c r="L52" s="243"/>
      <c r="M52" s="243"/>
      <c r="N52" s="243"/>
      <c r="O52" s="244"/>
      <c r="P52" s="246">
        <v>22</v>
      </c>
      <c r="Q52" s="243"/>
      <c r="R52" s="243"/>
      <c r="S52" s="243"/>
      <c r="T52" s="243"/>
      <c r="U52" s="244"/>
      <c r="V52" s="247">
        <v>1000</v>
      </c>
      <c r="W52" s="243"/>
      <c r="X52" s="243"/>
      <c r="Y52" s="243"/>
      <c r="Z52" s="243"/>
      <c r="AA52" s="244"/>
      <c r="AB52" s="247">
        <v>0</v>
      </c>
      <c r="AC52" s="243"/>
      <c r="AD52" s="243"/>
      <c r="AE52" s="243"/>
      <c r="AF52" s="243"/>
      <c r="AG52" s="243"/>
      <c r="AH52" s="243"/>
      <c r="AI52" s="244"/>
      <c r="AJ52" s="102">
        <v>0</v>
      </c>
      <c r="AL52" s="247">
        <v>0</v>
      </c>
      <c r="AM52" s="244"/>
    </row>
    <row r="53" spans="2:40" ht="22.5">
      <c r="B53" s="242" t="s">
        <v>81</v>
      </c>
      <c r="C53" s="243"/>
      <c r="D53" s="243"/>
      <c r="E53" s="244"/>
      <c r="F53" s="101" t="s">
        <v>81</v>
      </c>
      <c r="G53" s="101" t="s">
        <v>60</v>
      </c>
      <c r="H53" s="101" t="s">
        <v>60</v>
      </c>
      <c r="I53" s="101" t="s">
        <v>60</v>
      </c>
      <c r="J53" s="101" t="s">
        <v>100</v>
      </c>
      <c r="K53" s="245" t="s">
        <v>101</v>
      </c>
      <c r="L53" s="243"/>
      <c r="M53" s="243"/>
      <c r="N53" s="243"/>
      <c r="O53" s="244"/>
      <c r="P53" s="246">
        <v>26</v>
      </c>
      <c r="Q53" s="243"/>
      <c r="R53" s="243"/>
      <c r="S53" s="243"/>
      <c r="T53" s="243"/>
      <c r="U53" s="244"/>
      <c r="V53" s="247">
        <v>1000</v>
      </c>
      <c r="W53" s="243"/>
      <c r="X53" s="243"/>
      <c r="Y53" s="243"/>
      <c r="Z53" s="243"/>
      <c r="AA53" s="244"/>
      <c r="AB53" s="247">
        <v>300</v>
      </c>
      <c r="AC53" s="243"/>
      <c r="AD53" s="243"/>
      <c r="AE53" s="243"/>
      <c r="AF53" s="243"/>
      <c r="AG53" s="243"/>
      <c r="AH53" s="243"/>
      <c r="AI53" s="244"/>
      <c r="AJ53" s="102">
        <v>200</v>
      </c>
      <c r="AL53" s="247">
        <v>160</v>
      </c>
      <c r="AM53" s="244"/>
    </row>
    <row r="54" spans="2:40" ht="22.5">
      <c r="B54" s="242" t="s">
        <v>81</v>
      </c>
      <c r="C54" s="243"/>
      <c r="D54" s="243"/>
      <c r="E54" s="244"/>
      <c r="F54" s="101" t="s">
        <v>81</v>
      </c>
      <c r="G54" s="101" t="s">
        <v>60</v>
      </c>
      <c r="H54" s="101" t="s">
        <v>60</v>
      </c>
      <c r="I54" s="101" t="s">
        <v>60</v>
      </c>
      <c r="J54" s="101" t="s">
        <v>108</v>
      </c>
      <c r="K54" s="245" t="s">
        <v>109</v>
      </c>
      <c r="L54" s="243"/>
      <c r="M54" s="243"/>
      <c r="N54" s="243"/>
      <c r="O54" s="244"/>
      <c r="P54" s="246">
        <v>32</v>
      </c>
      <c r="Q54" s="243"/>
      <c r="R54" s="243"/>
      <c r="S54" s="243"/>
      <c r="T54" s="243"/>
      <c r="U54" s="244"/>
      <c r="V54" s="247">
        <v>11469.24</v>
      </c>
      <c r="W54" s="243"/>
      <c r="X54" s="243"/>
      <c r="Y54" s="243"/>
      <c r="Z54" s="243"/>
      <c r="AA54" s="244"/>
      <c r="AB54" s="247">
        <v>2900</v>
      </c>
      <c r="AC54" s="243"/>
      <c r="AD54" s="243"/>
      <c r="AE54" s="243"/>
      <c r="AF54" s="243"/>
      <c r="AG54" s="243"/>
      <c r="AH54" s="243"/>
      <c r="AI54" s="244"/>
      <c r="AJ54" s="102">
        <v>2800</v>
      </c>
      <c r="AL54" s="247">
        <v>2800</v>
      </c>
      <c r="AM54" s="244"/>
    </row>
    <row r="55" spans="2:40">
      <c r="B55" s="242" t="s">
        <v>82</v>
      </c>
      <c r="C55" s="243"/>
      <c r="D55" s="243"/>
      <c r="E55" s="244"/>
      <c r="F55" s="101"/>
      <c r="G55" s="101"/>
      <c r="H55" s="101"/>
      <c r="I55" s="101"/>
      <c r="J55" s="101"/>
      <c r="K55" s="245" t="s">
        <v>115</v>
      </c>
      <c r="L55" s="243"/>
      <c r="M55" s="243"/>
      <c r="N55" s="243"/>
      <c r="O55" s="244"/>
      <c r="P55" s="246">
        <v>148</v>
      </c>
      <c r="Q55" s="243"/>
      <c r="R55" s="243"/>
      <c r="S55" s="243"/>
      <c r="T55" s="243"/>
      <c r="U55" s="244"/>
      <c r="V55" s="247">
        <v>3500</v>
      </c>
      <c r="W55" s="243"/>
      <c r="X55" s="243"/>
      <c r="Y55" s="243"/>
      <c r="Z55" s="243"/>
      <c r="AA55" s="244"/>
      <c r="AB55" s="247">
        <v>0</v>
      </c>
      <c r="AC55" s="243"/>
      <c r="AD55" s="243"/>
      <c r="AE55" s="243"/>
      <c r="AF55" s="243"/>
      <c r="AG55" s="243"/>
      <c r="AH55" s="243"/>
      <c r="AI55" s="244"/>
      <c r="AJ55" s="102">
        <v>0</v>
      </c>
      <c r="AL55" s="247">
        <v>0</v>
      </c>
      <c r="AM55" s="244"/>
    </row>
    <row r="56" spans="2:40">
      <c r="B56" s="242" t="s">
        <v>82</v>
      </c>
      <c r="C56" s="243"/>
      <c r="D56" s="243"/>
      <c r="E56" s="244"/>
      <c r="F56" s="101" t="s">
        <v>60</v>
      </c>
      <c r="G56" s="101"/>
      <c r="H56" s="101"/>
      <c r="I56" s="101"/>
      <c r="J56" s="101"/>
      <c r="K56" s="245" t="s">
        <v>116</v>
      </c>
      <c r="L56" s="243"/>
      <c r="M56" s="243"/>
      <c r="N56" s="243"/>
      <c r="O56" s="244"/>
      <c r="P56" s="246">
        <v>149</v>
      </c>
      <c r="Q56" s="243"/>
      <c r="R56" s="243"/>
      <c r="S56" s="243"/>
      <c r="T56" s="243"/>
      <c r="U56" s="244"/>
      <c r="V56" s="247">
        <v>3500</v>
      </c>
      <c r="W56" s="243"/>
      <c r="X56" s="243"/>
      <c r="Y56" s="243"/>
      <c r="Z56" s="243"/>
      <c r="AA56" s="244"/>
      <c r="AB56" s="247">
        <v>0</v>
      </c>
      <c r="AC56" s="243"/>
      <c r="AD56" s="243"/>
      <c r="AE56" s="243"/>
      <c r="AF56" s="243"/>
      <c r="AG56" s="243"/>
      <c r="AH56" s="243"/>
      <c r="AI56" s="244"/>
      <c r="AJ56" s="102">
        <v>0</v>
      </c>
      <c r="AL56" s="247">
        <v>0</v>
      </c>
      <c r="AM56" s="244"/>
    </row>
    <row r="57" spans="2:40">
      <c r="B57" s="242" t="s">
        <v>82</v>
      </c>
      <c r="C57" s="243"/>
      <c r="D57" s="243"/>
      <c r="E57" s="244"/>
      <c r="F57" s="101" t="s">
        <v>60</v>
      </c>
      <c r="G57" s="101" t="s">
        <v>60</v>
      </c>
      <c r="H57" s="101"/>
      <c r="I57" s="101"/>
      <c r="J57" s="101"/>
      <c r="K57" s="245" t="s">
        <v>117</v>
      </c>
      <c r="L57" s="243"/>
      <c r="M57" s="243"/>
      <c r="N57" s="243"/>
      <c r="O57" s="244"/>
      <c r="P57" s="246">
        <v>150</v>
      </c>
      <c r="Q57" s="243"/>
      <c r="R57" s="243"/>
      <c r="S57" s="243"/>
      <c r="T57" s="243"/>
      <c r="U57" s="244"/>
      <c r="V57" s="247">
        <v>3500</v>
      </c>
      <c r="W57" s="243"/>
      <c r="X57" s="243"/>
      <c r="Y57" s="243"/>
      <c r="Z57" s="243"/>
      <c r="AA57" s="244"/>
      <c r="AB57" s="247">
        <v>0</v>
      </c>
      <c r="AC57" s="243"/>
      <c r="AD57" s="243"/>
      <c r="AE57" s="243"/>
      <c r="AF57" s="243"/>
      <c r="AG57" s="243"/>
      <c r="AH57" s="243"/>
      <c r="AI57" s="244"/>
      <c r="AJ57" s="102">
        <v>0</v>
      </c>
      <c r="AL57" s="247">
        <v>0</v>
      </c>
      <c r="AM57" s="244"/>
    </row>
    <row r="58" spans="2:40">
      <c r="B58" s="242" t="s">
        <v>82</v>
      </c>
      <c r="C58" s="243"/>
      <c r="D58" s="243"/>
      <c r="E58" s="244"/>
      <c r="F58" s="101" t="s">
        <v>60</v>
      </c>
      <c r="G58" s="101" t="s">
        <v>60</v>
      </c>
      <c r="H58" s="101" t="s">
        <v>84</v>
      </c>
      <c r="I58" s="101"/>
      <c r="J58" s="101"/>
      <c r="K58" s="245" t="s">
        <v>118</v>
      </c>
      <c r="L58" s="243"/>
      <c r="M58" s="243"/>
      <c r="N58" s="243"/>
      <c r="O58" s="244"/>
      <c r="P58" s="246">
        <v>169</v>
      </c>
      <c r="Q58" s="243"/>
      <c r="R58" s="243"/>
      <c r="S58" s="243"/>
      <c r="T58" s="243"/>
      <c r="U58" s="244"/>
      <c r="V58" s="247">
        <v>3500</v>
      </c>
      <c r="W58" s="243"/>
      <c r="X58" s="243"/>
      <c r="Y58" s="243"/>
      <c r="Z58" s="243"/>
      <c r="AA58" s="244"/>
      <c r="AB58" s="247">
        <v>0</v>
      </c>
      <c r="AC58" s="243"/>
      <c r="AD58" s="243"/>
      <c r="AE58" s="243"/>
      <c r="AF58" s="243"/>
      <c r="AG58" s="243"/>
      <c r="AH58" s="243"/>
      <c r="AI58" s="244"/>
      <c r="AJ58" s="102">
        <v>0</v>
      </c>
      <c r="AL58" s="247">
        <v>0</v>
      </c>
      <c r="AM58" s="244"/>
    </row>
    <row r="59" spans="2:40">
      <c r="B59" s="242" t="s">
        <v>82</v>
      </c>
      <c r="C59" s="243"/>
      <c r="D59" s="243"/>
      <c r="E59" s="244"/>
      <c r="F59" s="101" t="s">
        <v>60</v>
      </c>
      <c r="G59" s="101" t="s">
        <v>60</v>
      </c>
      <c r="H59" s="101" t="s">
        <v>84</v>
      </c>
      <c r="I59" s="101" t="s">
        <v>60</v>
      </c>
      <c r="J59" s="101"/>
      <c r="K59" s="245" t="s">
        <v>118</v>
      </c>
      <c r="L59" s="243"/>
      <c r="M59" s="243"/>
      <c r="N59" s="243"/>
      <c r="O59" s="244"/>
      <c r="P59" s="246">
        <v>170</v>
      </c>
      <c r="Q59" s="243"/>
      <c r="R59" s="243"/>
      <c r="S59" s="243"/>
      <c r="T59" s="243"/>
      <c r="U59" s="244"/>
      <c r="V59" s="247">
        <v>3500</v>
      </c>
      <c r="W59" s="243"/>
      <c r="X59" s="243"/>
      <c r="Y59" s="243"/>
      <c r="Z59" s="243"/>
      <c r="AA59" s="244"/>
      <c r="AB59" s="247">
        <v>0</v>
      </c>
      <c r="AC59" s="243"/>
      <c r="AD59" s="243"/>
      <c r="AE59" s="243"/>
      <c r="AF59" s="243"/>
      <c r="AG59" s="243"/>
      <c r="AH59" s="243"/>
      <c r="AI59" s="244"/>
      <c r="AJ59" s="102">
        <v>0</v>
      </c>
      <c r="AL59" s="247">
        <v>0</v>
      </c>
      <c r="AM59" s="244"/>
    </row>
    <row r="60" spans="2:40">
      <c r="B60" s="242" t="s">
        <v>82</v>
      </c>
      <c r="C60" s="243"/>
      <c r="D60" s="243"/>
      <c r="E60" s="244"/>
      <c r="F60" s="101" t="s">
        <v>60</v>
      </c>
      <c r="G60" s="101" t="s">
        <v>60</v>
      </c>
      <c r="H60" s="101" t="s">
        <v>84</v>
      </c>
      <c r="I60" s="101" t="s">
        <v>60</v>
      </c>
      <c r="J60" s="101" t="s">
        <v>60</v>
      </c>
      <c r="K60" s="245" t="s">
        <v>118</v>
      </c>
      <c r="L60" s="243"/>
      <c r="M60" s="243"/>
      <c r="N60" s="243"/>
      <c r="O60" s="244"/>
      <c r="P60" s="246">
        <v>171</v>
      </c>
      <c r="Q60" s="243"/>
      <c r="R60" s="243"/>
      <c r="S60" s="243"/>
      <c r="T60" s="243"/>
      <c r="U60" s="244"/>
      <c r="V60" s="247">
        <v>3500</v>
      </c>
      <c r="W60" s="243"/>
      <c r="X60" s="243"/>
      <c r="Y60" s="243"/>
      <c r="Z60" s="243"/>
      <c r="AA60" s="244"/>
      <c r="AB60" s="247">
        <v>0</v>
      </c>
      <c r="AC60" s="243"/>
      <c r="AD60" s="243"/>
      <c r="AE60" s="243"/>
      <c r="AF60" s="243"/>
      <c r="AG60" s="243"/>
      <c r="AH60" s="243"/>
      <c r="AI60" s="244"/>
      <c r="AJ60" s="102">
        <v>0</v>
      </c>
      <c r="AL60" s="247">
        <v>0</v>
      </c>
      <c r="AM60" s="244"/>
    </row>
    <row r="61" spans="2:40">
      <c r="B61" s="242"/>
      <c r="C61" s="243"/>
      <c r="D61" s="243"/>
      <c r="E61" s="244"/>
      <c r="F61" s="101"/>
      <c r="G61" s="101"/>
      <c r="H61" s="101"/>
      <c r="I61" s="101"/>
      <c r="J61" s="101"/>
      <c r="K61" s="245" t="s">
        <v>110</v>
      </c>
      <c r="L61" s="243"/>
      <c r="M61" s="243"/>
      <c r="N61" s="243"/>
      <c r="O61" s="244"/>
      <c r="P61" s="246">
        <v>331</v>
      </c>
      <c r="Q61" s="243"/>
      <c r="R61" s="243"/>
      <c r="S61" s="243"/>
      <c r="T61" s="243"/>
      <c r="U61" s="244"/>
      <c r="V61" s="247">
        <v>123257.24</v>
      </c>
      <c r="W61" s="243"/>
      <c r="X61" s="243"/>
      <c r="Y61" s="243"/>
      <c r="Z61" s="243"/>
      <c r="AA61" s="244"/>
      <c r="AB61" s="247">
        <v>30488</v>
      </c>
      <c r="AC61" s="243"/>
      <c r="AD61" s="243"/>
      <c r="AE61" s="243"/>
      <c r="AF61" s="243"/>
      <c r="AG61" s="243"/>
      <c r="AH61" s="243"/>
      <c r="AI61" s="244"/>
      <c r="AJ61" s="102">
        <v>25200</v>
      </c>
      <c r="AL61" s="247">
        <v>25070.13</v>
      </c>
      <c r="AM61" s="244"/>
    </row>
    <row r="62" spans="2:40" ht="0" hidden="1" customHeight="1"/>
    <row r="63" spans="2:40" ht="12.6" customHeight="1"/>
    <row r="64" spans="2:40" ht="17.100000000000001" customHeight="1">
      <c r="C64" s="237" t="s">
        <v>40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7" t="s">
        <v>57</v>
      </c>
      <c r="R64" s="238"/>
      <c r="S64" s="238"/>
      <c r="T64" s="237" t="s">
        <v>57</v>
      </c>
      <c r="U64" s="238"/>
      <c r="V64" s="238"/>
      <c r="W64" s="238"/>
      <c r="X64" s="238"/>
      <c r="Y64" s="238"/>
      <c r="Z64" s="238"/>
      <c r="AA64" s="238"/>
      <c r="AB64" s="238"/>
      <c r="AC64" s="237" t="s">
        <v>57</v>
      </c>
      <c r="AD64" s="238"/>
      <c r="AE64" s="238"/>
      <c r="AF64" s="237" t="s">
        <v>41</v>
      </c>
      <c r="AG64" s="238"/>
      <c r="AH64" s="238"/>
      <c r="AI64" s="238"/>
      <c r="AJ64" s="238"/>
      <c r="AK64" s="238"/>
      <c r="AL64" s="238"/>
      <c r="AM64" s="238"/>
      <c r="AN64" s="238"/>
    </row>
    <row r="65" spans="3:42" ht="17.100000000000001" customHeight="1">
      <c r="C65" s="239" t="s">
        <v>111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1" t="s">
        <v>57</v>
      </c>
      <c r="R65" s="238"/>
      <c r="S65" s="238"/>
      <c r="T65" s="239" t="s">
        <v>8</v>
      </c>
      <c r="U65" s="240"/>
      <c r="V65" s="240"/>
      <c r="W65" s="240"/>
      <c r="X65" s="240"/>
      <c r="Y65" s="240"/>
      <c r="Z65" s="240"/>
      <c r="AA65" s="240"/>
      <c r="AB65" s="240"/>
      <c r="AC65" s="241" t="s">
        <v>57</v>
      </c>
      <c r="AD65" s="238"/>
      <c r="AE65" s="238"/>
      <c r="AF65" s="239" t="s">
        <v>9</v>
      </c>
      <c r="AG65" s="240"/>
      <c r="AH65" s="240"/>
      <c r="AI65" s="240"/>
      <c r="AJ65" s="240"/>
      <c r="AK65" s="240"/>
      <c r="AL65" s="240"/>
      <c r="AM65" s="240"/>
      <c r="AN65" s="240"/>
    </row>
    <row r="66" spans="3:42" ht="8.85" customHeight="1"/>
    <row r="67" spans="3:42" ht="17.100000000000001" customHeight="1">
      <c r="D67" s="237" t="s">
        <v>42</v>
      </c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7" t="s">
        <v>57</v>
      </c>
      <c r="S67" s="238"/>
      <c r="T67" s="238"/>
      <c r="U67" s="237" t="s">
        <v>57</v>
      </c>
      <c r="V67" s="238"/>
      <c r="W67" s="238"/>
      <c r="X67" s="238"/>
      <c r="Y67" s="238"/>
      <c r="Z67" s="238"/>
      <c r="AA67" s="238"/>
      <c r="AB67" s="238"/>
      <c r="AC67" s="238"/>
      <c r="AD67" s="237" t="s">
        <v>57</v>
      </c>
      <c r="AE67" s="238"/>
      <c r="AF67" s="238"/>
      <c r="AG67" s="237" t="s">
        <v>47</v>
      </c>
      <c r="AH67" s="238"/>
      <c r="AI67" s="238"/>
      <c r="AJ67" s="238"/>
      <c r="AK67" s="238"/>
      <c r="AL67" s="238"/>
      <c r="AM67" s="238"/>
      <c r="AN67" s="238"/>
      <c r="AO67" s="238"/>
      <c r="AP67" s="238"/>
    </row>
    <row r="68" spans="3:42" ht="17.100000000000001" customHeight="1">
      <c r="D68" s="239" t="s">
        <v>112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1" t="s">
        <v>57</v>
      </c>
      <c r="S68" s="238"/>
      <c r="T68" s="238"/>
      <c r="U68" s="239" t="s">
        <v>8</v>
      </c>
      <c r="V68" s="240"/>
      <c r="W68" s="240"/>
      <c r="X68" s="240"/>
      <c r="Y68" s="240"/>
      <c r="Z68" s="240"/>
      <c r="AA68" s="240"/>
      <c r="AB68" s="240"/>
      <c r="AC68" s="240"/>
      <c r="AD68" s="241" t="s">
        <v>57</v>
      </c>
      <c r="AE68" s="238"/>
      <c r="AF68" s="238"/>
      <c r="AG68" s="239" t="s">
        <v>9</v>
      </c>
      <c r="AH68" s="240"/>
      <c r="AI68" s="240"/>
      <c r="AJ68" s="240"/>
      <c r="AK68" s="240"/>
      <c r="AL68" s="240"/>
      <c r="AM68" s="240"/>
      <c r="AN68" s="240"/>
      <c r="AO68" s="240"/>
      <c r="AP68" s="240"/>
    </row>
    <row r="69" spans="3:42" ht="0" hidden="1" customHeight="1"/>
  </sheetData>
  <mergeCells count="228"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4:AM54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6:AM56"/>
    <mergeCell ref="B59:E59"/>
    <mergeCell ref="K59:O59"/>
    <mergeCell ref="P59:U59"/>
    <mergeCell ref="V59:AA59"/>
    <mergeCell ref="AB59:AI59"/>
    <mergeCell ref="AL59:AM59"/>
    <mergeCell ref="B58:E58"/>
    <mergeCell ref="K58:O58"/>
    <mergeCell ref="P58:U58"/>
    <mergeCell ref="V58:AA58"/>
    <mergeCell ref="AB58:AI58"/>
    <mergeCell ref="AL58:AM58"/>
    <mergeCell ref="B61:E61"/>
    <mergeCell ref="K61:O61"/>
    <mergeCell ref="P61:U61"/>
    <mergeCell ref="V61:AA61"/>
    <mergeCell ref="AB61:AI61"/>
    <mergeCell ref="AL61:AM61"/>
    <mergeCell ref="B60:E60"/>
    <mergeCell ref="K60:O60"/>
    <mergeCell ref="P60:U60"/>
    <mergeCell ref="V60:AA60"/>
    <mergeCell ref="AB60:AI60"/>
    <mergeCell ref="AL60:AM60"/>
    <mergeCell ref="C64:P64"/>
    <mergeCell ref="Q64:S64"/>
    <mergeCell ref="T64:AB64"/>
    <mergeCell ref="AC64:AE64"/>
    <mergeCell ref="AF64:AN64"/>
    <mergeCell ref="C65:P65"/>
    <mergeCell ref="Q65:S65"/>
    <mergeCell ref="T65:AB65"/>
    <mergeCell ref="AC65:AE65"/>
    <mergeCell ref="AF65:AN65"/>
    <mergeCell ref="D67:Q67"/>
    <mergeCell ref="R67:T67"/>
    <mergeCell ref="U67:AC67"/>
    <mergeCell ref="AD67:AF67"/>
    <mergeCell ref="AG67:AP67"/>
    <mergeCell ref="D68:Q68"/>
    <mergeCell ref="R68:T68"/>
    <mergeCell ref="U68:AC68"/>
    <mergeCell ref="AD68:AF68"/>
    <mergeCell ref="AG68:AP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7" workbookViewId="0">
      <selection activeCell="R34" sqref="R34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1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1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84" t="s">
        <v>46</v>
      </c>
      <c r="B6" s="184"/>
      <c r="C6" s="184"/>
      <c r="D6" s="184"/>
      <c r="E6" s="184"/>
      <c r="F6" s="184"/>
      <c r="G6" s="184"/>
      <c r="H6" s="75"/>
      <c r="I6" s="75"/>
      <c r="J6" s="75"/>
      <c r="K6" s="75"/>
      <c r="L6" s="39"/>
    </row>
    <row r="7" spans="1:12" ht="12" customHeight="1">
      <c r="A7" s="214" t="s">
        <v>25</v>
      </c>
      <c r="B7" s="215"/>
      <c r="C7" s="215"/>
      <c r="D7" s="215"/>
      <c r="E7" s="215"/>
      <c r="F7" s="216"/>
      <c r="G7" s="217"/>
      <c r="H7" s="217"/>
      <c r="I7" s="217"/>
      <c r="J7" s="217"/>
      <c r="K7" s="217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202" t="s">
        <v>32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202" t="s">
        <v>30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1:12" ht="8.25" customHeight="1">
      <c r="A12" s="23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5.75" customHeight="1">
      <c r="A13" s="44"/>
      <c r="C13" s="208" t="s">
        <v>50</v>
      </c>
      <c r="D13" s="208"/>
      <c r="E13" s="208"/>
      <c r="F13" s="208"/>
      <c r="G13" s="208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211" t="s">
        <v>36</v>
      </c>
      <c r="E14" s="211"/>
      <c r="F14" s="211"/>
      <c r="G14" s="23"/>
      <c r="H14" s="23"/>
      <c r="I14" s="23"/>
      <c r="J14" s="23"/>
      <c r="K14" s="23"/>
      <c r="L14" s="23"/>
    </row>
    <row r="15" spans="1:12" ht="12.75" customHeight="1">
      <c r="B15" s="37"/>
      <c r="C15" s="37"/>
      <c r="D15" s="209" t="s">
        <v>34</v>
      </c>
      <c r="E15" s="210"/>
      <c r="F15" s="210"/>
      <c r="G15" s="37"/>
      <c r="H15" s="37"/>
      <c r="I15" s="37"/>
      <c r="J15" s="37"/>
      <c r="K15" s="37"/>
      <c r="L15" s="37"/>
    </row>
    <row r="16" spans="1:12" ht="14.25" customHeight="1">
      <c r="A16" s="23"/>
      <c r="B16" s="77"/>
      <c r="C16" s="89"/>
      <c r="D16" s="220" t="s">
        <v>7</v>
      </c>
      <c r="E16" s="220"/>
      <c r="F16" s="220"/>
      <c r="G16" s="89"/>
      <c r="H16" s="77"/>
      <c r="I16" s="77"/>
      <c r="J16" s="77"/>
      <c r="K16" s="77"/>
      <c r="L16" s="77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4">
        <v>43200</v>
      </c>
      <c r="E18" s="31" t="s">
        <v>12</v>
      </c>
      <c r="F18" s="85">
        <v>2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8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7.5" customHeight="1">
      <c r="B20" s="30"/>
      <c r="C20" s="30"/>
      <c r="D20" s="203"/>
      <c r="E20" s="204"/>
      <c r="F20" s="204"/>
      <c r="G20" s="13"/>
      <c r="H20" s="13"/>
      <c r="I20" s="13"/>
      <c r="J20" s="13"/>
    </row>
    <row r="21" spans="1:14" ht="11.25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8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59"/>
      <c r="I22" s="59"/>
      <c r="J22" s="59"/>
      <c r="K22" s="60" t="s">
        <v>23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1"/>
      <c r="I23" s="61"/>
      <c r="J23" s="61"/>
      <c r="K23" s="62" t="s">
        <v>1</v>
      </c>
      <c r="L23" s="49"/>
    </row>
    <row r="24" spans="1:14" ht="12" customHeight="1">
      <c r="A24" s="53"/>
      <c r="B24" s="53"/>
      <c r="C24" s="53"/>
      <c r="D24" s="53"/>
      <c r="E24" s="53"/>
      <c r="F24" s="54"/>
      <c r="G24" s="50"/>
      <c r="H24" s="61"/>
      <c r="I24" s="61"/>
      <c r="J24" s="61"/>
      <c r="K24" s="63" t="s">
        <v>2</v>
      </c>
      <c r="L24" s="49" t="s">
        <v>38</v>
      </c>
    </row>
    <row r="25" spans="1:14" ht="12" customHeight="1">
      <c r="A25" s="231" t="s">
        <v>37</v>
      </c>
      <c r="B25" s="232"/>
      <c r="C25" s="232"/>
      <c r="D25" s="232"/>
      <c r="E25" s="232"/>
      <c r="F25" s="232"/>
      <c r="G25" s="55"/>
      <c r="H25" s="187" t="s">
        <v>13</v>
      </c>
      <c r="I25" s="187"/>
      <c r="J25" s="188"/>
      <c r="K25" s="64"/>
      <c r="L25" s="51"/>
    </row>
    <row r="26" spans="1:14" ht="12" customHeight="1">
      <c r="A26" s="228" t="s">
        <v>26</v>
      </c>
      <c r="B26" s="191"/>
      <c r="C26" s="191"/>
      <c r="D26" s="191"/>
      <c r="E26" s="191"/>
      <c r="F26" s="191"/>
      <c r="G26" s="66" t="s">
        <v>19</v>
      </c>
      <c r="H26" s="65"/>
      <c r="I26" s="65"/>
      <c r="J26" s="65"/>
      <c r="K26" s="65"/>
      <c r="L26" s="56" t="s">
        <v>43</v>
      </c>
    </row>
    <row r="27" spans="1:14">
      <c r="A27" s="52"/>
      <c r="B27" s="52"/>
      <c r="C27" s="52"/>
      <c r="D27" s="229"/>
      <c r="E27" s="229"/>
      <c r="F27" s="230"/>
      <c r="G27" s="230"/>
      <c r="H27" s="57"/>
      <c r="I27" s="57"/>
      <c r="J27" s="57"/>
      <c r="K27" s="57"/>
      <c r="L27" s="74" t="s">
        <v>33</v>
      </c>
    </row>
    <row r="28" spans="1:14" ht="68.25" customHeight="1">
      <c r="A28" s="14" t="s">
        <v>3</v>
      </c>
      <c r="B28" s="19" t="s">
        <v>4</v>
      </c>
      <c r="C28" s="221" t="s">
        <v>28</v>
      </c>
      <c r="D28" s="225"/>
      <c r="E28" s="221" t="s">
        <v>15</v>
      </c>
      <c r="F28" s="223"/>
      <c r="G28" s="14" t="s">
        <v>5</v>
      </c>
      <c r="H28" s="221" t="s">
        <v>16</v>
      </c>
      <c r="I28" s="222"/>
      <c r="J28" s="222"/>
      <c r="K28" s="223"/>
      <c r="L28" s="14" t="s">
        <v>24</v>
      </c>
      <c r="M28" s="77"/>
      <c r="N28" s="77"/>
    </row>
    <row r="29" spans="1:14" s="2" customFormat="1" ht="12" customHeight="1">
      <c r="A29" s="69">
        <v>1</v>
      </c>
      <c r="B29" s="69">
        <v>2</v>
      </c>
      <c r="C29" s="226">
        <v>3</v>
      </c>
      <c r="D29" s="227"/>
      <c r="E29" s="233">
        <v>4</v>
      </c>
      <c r="F29" s="234"/>
      <c r="G29" s="1">
        <v>5</v>
      </c>
      <c r="H29" s="199">
        <v>6</v>
      </c>
      <c r="I29" s="200"/>
      <c r="J29" s="200"/>
      <c r="K29" s="201"/>
      <c r="L29" s="1">
        <v>7</v>
      </c>
    </row>
    <row r="30" spans="1:14" ht="15" customHeight="1">
      <c r="A30" s="21" t="s">
        <v>20</v>
      </c>
      <c r="B30" s="79">
        <v>1</v>
      </c>
      <c r="C30" s="193" t="s">
        <v>6</v>
      </c>
      <c r="D30" s="194"/>
      <c r="E30" s="193" t="s">
        <v>6</v>
      </c>
      <c r="F30" s="194"/>
      <c r="G30" s="20" t="s">
        <v>6</v>
      </c>
      <c r="H30" s="193" t="s">
        <v>6</v>
      </c>
      <c r="I30" s="195"/>
      <c r="J30" s="195"/>
      <c r="K30" s="194"/>
      <c r="L30" s="22">
        <v>0</v>
      </c>
    </row>
    <row r="31" spans="1:14" ht="15" customHeight="1">
      <c r="A31" s="21" t="s">
        <v>31</v>
      </c>
      <c r="B31" s="20">
        <v>2</v>
      </c>
      <c r="C31" s="235">
        <v>270000</v>
      </c>
      <c r="D31" s="236"/>
      <c r="E31" s="224">
        <v>106200</v>
      </c>
      <c r="F31" s="207"/>
      <c r="G31" s="90">
        <v>55450</v>
      </c>
      <c r="H31" s="205">
        <v>55349.23</v>
      </c>
      <c r="I31" s="206"/>
      <c r="J31" s="206"/>
      <c r="K31" s="207"/>
      <c r="L31" s="86">
        <f>E31-G31</f>
        <v>50750</v>
      </c>
    </row>
    <row r="32" spans="1:14" ht="15" customHeight="1">
      <c r="A32" s="21" t="s">
        <v>21</v>
      </c>
      <c r="B32" s="20">
        <v>3</v>
      </c>
      <c r="C32" s="193" t="s">
        <v>6</v>
      </c>
      <c r="D32" s="194"/>
      <c r="E32" s="193" t="s">
        <v>6</v>
      </c>
      <c r="F32" s="194"/>
      <c r="G32" s="20" t="s">
        <v>6</v>
      </c>
      <c r="H32" s="193" t="s">
        <v>6</v>
      </c>
      <c r="I32" s="195"/>
      <c r="J32" s="195"/>
      <c r="K32" s="194"/>
      <c r="L32" s="86">
        <f>L30+L31</f>
        <v>50750</v>
      </c>
    </row>
    <row r="33" spans="1:12" ht="13.5" customHeight="1">
      <c r="A33" s="15" t="s">
        <v>51</v>
      </c>
      <c r="B33" s="5"/>
      <c r="C33" s="198"/>
      <c r="D33" s="198"/>
      <c r="E33" s="197"/>
      <c r="F33" s="197"/>
      <c r="G33" s="76"/>
      <c r="H33" s="197"/>
      <c r="I33" s="197"/>
      <c r="J33" s="197"/>
      <c r="K33" s="197"/>
      <c r="L33" s="76"/>
    </row>
    <row r="34" spans="1:12" ht="6" customHeight="1">
      <c r="A34" s="45" t="s">
        <v>27</v>
      </c>
      <c r="B34" s="67"/>
      <c r="C34" s="67"/>
      <c r="D34" s="67"/>
      <c r="E34" s="67"/>
      <c r="F34" s="67"/>
      <c r="G34" s="76"/>
      <c r="H34" s="189"/>
      <c r="I34" s="189"/>
      <c r="J34" s="189"/>
      <c r="K34" s="189"/>
      <c r="L34" s="76"/>
    </row>
    <row r="35" spans="1:12" s="2" customFormat="1" ht="12.75" customHeight="1">
      <c r="A35" s="43" t="s">
        <v>40</v>
      </c>
      <c r="B35" s="4"/>
      <c r="C35" s="77"/>
      <c r="D35" s="77"/>
      <c r="E35" s="196"/>
      <c r="F35" s="196"/>
      <c r="G35" s="77"/>
      <c r="H35" s="80"/>
      <c r="J35" s="80"/>
      <c r="K35" s="80" t="s">
        <v>41</v>
      </c>
      <c r="L35" s="81"/>
    </row>
    <row r="36" spans="1:12" s="2" customFormat="1" ht="9.75" customHeight="1">
      <c r="A36" s="185" t="s">
        <v>22</v>
      </c>
      <c r="B36" s="186"/>
      <c r="C36" s="186"/>
      <c r="D36" s="17"/>
      <c r="E36" s="190" t="s">
        <v>8</v>
      </c>
      <c r="F36" s="192"/>
      <c r="G36" s="46"/>
      <c r="H36" s="46"/>
      <c r="I36" s="46"/>
      <c r="J36" s="190" t="s">
        <v>9</v>
      </c>
      <c r="K36" s="191"/>
      <c r="L36" s="191"/>
    </row>
    <row r="37" spans="1:12" s="2" customFormat="1" ht="15.75" customHeight="1">
      <c r="A37" s="70" t="s">
        <v>42</v>
      </c>
      <c r="B37" s="71"/>
      <c r="C37" s="71"/>
      <c r="D37" s="16"/>
      <c r="E37" s="72"/>
      <c r="F37" s="73"/>
      <c r="G37" s="47"/>
      <c r="H37" s="47"/>
      <c r="I37" s="47"/>
      <c r="K37" s="2" t="s">
        <v>47</v>
      </c>
    </row>
    <row r="38" spans="1:12">
      <c r="A38" s="185" t="s">
        <v>29</v>
      </c>
      <c r="B38" s="186"/>
      <c r="C38" s="186"/>
      <c r="D38" s="8"/>
      <c r="E38" s="190" t="s">
        <v>8</v>
      </c>
      <c r="F38" s="192"/>
      <c r="G38" s="77"/>
      <c r="H38" s="77"/>
      <c r="I38" s="77"/>
      <c r="J38" s="190" t="s">
        <v>9</v>
      </c>
      <c r="K38" s="191"/>
      <c r="L38" s="1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A13 H13:L13" name="Range69"/>
    <protectedRange sqref="C13 E13:G13" name="Range69_2"/>
  </protectedRanges>
  <mergeCells count="39">
    <mergeCell ref="D27:G27"/>
    <mergeCell ref="A6:G6"/>
    <mergeCell ref="A7:K7"/>
    <mergeCell ref="A9:L9"/>
    <mergeCell ref="A11:L11"/>
    <mergeCell ref="C13:G13"/>
    <mergeCell ref="D15:F15"/>
    <mergeCell ref="D16:F16"/>
    <mergeCell ref="D20:F20"/>
    <mergeCell ref="A25:F25"/>
    <mergeCell ref="H25:J25"/>
    <mergeCell ref="A26:F26"/>
    <mergeCell ref="D14:F14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A38:C38"/>
    <mergeCell ref="E38:F38"/>
    <mergeCell ref="J38:L38"/>
    <mergeCell ref="C32:D32"/>
    <mergeCell ref="E32:F32"/>
    <mergeCell ref="H32:K32"/>
    <mergeCell ref="C33:D33"/>
    <mergeCell ref="E33:F33"/>
    <mergeCell ref="H33:K33"/>
    <mergeCell ref="H34:K34"/>
    <mergeCell ref="E35:F35"/>
    <mergeCell ref="A36:C36"/>
    <mergeCell ref="E36:F36"/>
    <mergeCell ref="J36:L36"/>
  </mergeCells>
  <pageMargins left="0.25" right="0.25" top="0.75" bottom="0.75" header="0.3" footer="0.3"/>
  <pageSetup paperSize="9"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9"/>
  <sheetViews>
    <sheetView workbookViewId="0">
      <selection activeCell="AY32" sqref="AY32"/>
    </sheetView>
  </sheetViews>
  <sheetFormatPr defaultRowHeight="15"/>
  <cols>
    <col min="1" max="4" width="0.140625" style="91" customWidth="1"/>
    <col min="5" max="5" width="2.140625" style="91" customWidth="1"/>
    <col min="6" max="10" width="2.5703125" style="91" customWidth="1"/>
    <col min="11" max="11" width="10.42578125" style="91" customWidth="1"/>
    <col min="12" max="12" width="1.5703125" style="91" customWidth="1"/>
    <col min="13" max="13" width="4.28515625" style="91" customWidth="1"/>
    <col min="14" max="14" width="2.5703125" style="91" customWidth="1"/>
    <col min="15" max="15" width="8.85546875" style="91" customWidth="1"/>
    <col min="16" max="16" width="0.42578125" style="91" customWidth="1"/>
    <col min="17" max="17" width="0.140625" style="91" customWidth="1"/>
    <col min="18" max="18" width="1.42578125" style="91" customWidth="1"/>
    <col min="19" max="19" width="0.28515625" style="91" customWidth="1"/>
    <col min="20" max="20" width="0.140625" style="91" customWidth="1"/>
    <col min="21" max="21" width="1.7109375" style="91" customWidth="1"/>
    <col min="22" max="22" width="1" style="91" customWidth="1"/>
    <col min="23" max="23" width="0.42578125" style="91" customWidth="1"/>
    <col min="24" max="24" width="3.5703125" style="91" customWidth="1"/>
    <col min="25" max="25" width="0.140625" style="91" customWidth="1"/>
    <col min="26" max="26" width="1.5703125" style="91" customWidth="1"/>
    <col min="27" max="27" width="4" style="91" customWidth="1"/>
    <col min="28" max="28" width="3.140625" style="91" customWidth="1"/>
    <col min="29" max="29" width="0.140625" style="91" customWidth="1"/>
    <col min="30" max="30" width="1.5703125" style="91" customWidth="1"/>
    <col min="31" max="32" width="0.140625" style="91" customWidth="1"/>
    <col min="33" max="33" width="1.28515625" style="91" customWidth="1"/>
    <col min="34" max="34" width="1.5703125" style="91" customWidth="1"/>
    <col min="35" max="35" width="2.85546875" style="91" customWidth="1"/>
    <col min="36" max="36" width="11.5703125" style="91" customWidth="1"/>
    <col min="37" max="37" width="0" style="91" hidden="1" customWidth="1"/>
    <col min="38" max="38" width="11" style="91" customWidth="1"/>
    <col min="39" max="40" width="0.42578125" style="91" customWidth="1"/>
    <col min="41" max="41" width="0" style="91" hidden="1" customWidth="1"/>
    <col min="42" max="42" width="0.140625" style="91" customWidth="1"/>
    <col min="43" max="44" width="0" style="91" hidden="1" customWidth="1"/>
    <col min="45" max="16384" width="9.140625" style="91"/>
  </cols>
  <sheetData>
    <row r="1" spans="5:39" ht="53.25" customHeight="1">
      <c r="AA1" s="267" t="s">
        <v>52</v>
      </c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2" spans="5:39" ht="13.35" customHeight="1"/>
    <row r="3" spans="5:39" ht="13.35" customHeight="1">
      <c r="E3" s="265" t="s">
        <v>53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</row>
    <row r="4" spans="5:39" ht="0" hidden="1" customHeight="1"/>
    <row r="5" spans="5:39" ht="10.7" customHeight="1">
      <c r="E5" s="241" t="s">
        <v>54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6" spans="5:39" ht="3.95" customHeight="1"/>
    <row r="7" spans="5:39" ht="14.1" customHeight="1">
      <c r="E7" s="264" t="s">
        <v>55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</row>
    <row r="8" spans="5:39" ht="4.3499999999999996" customHeight="1"/>
    <row r="9" spans="5:39" ht="12.95" customHeight="1">
      <c r="E9" s="264" t="s">
        <v>56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</row>
    <row r="10" spans="5:39" ht="3.95" customHeight="1"/>
    <row r="11" spans="5:39" ht="13.35" customHeight="1">
      <c r="L11" s="265" t="s">
        <v>57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</row>
    <row r="12" spans="5:39" ht="0" hidden="1" customHeight="1"/>
    <row r="13" spans="5:39" ht="13.35" customHeight="1">
      <c r="L13" s="241" t="s">
        <v>58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</row>
    <row r="14" spans="5:39" ht="5.45" customHeight="1"/>
    <row r="15" spans="5:39" ht="14.1" customHeight="1">
      <c r="E15" s="264" t="s">
        <v>7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pans="5:39" ht="5.0999999999999996" customHeight="1"/>
    <row r="17" spans="2:39">
      <c r="N17" s="265" t="s">
        <v>59</v>
      </c>
      <c r="O17" s="249"/>
      <c r="P17" s="249"/>
      <c r="Q17" s="249"/>
      <c r="R17" s="249"/>
      <c r="S17" s="249"/>
      <c r="T17" s="249"/>
      <c r="U17" s="249"/>
      <c r="V17" s="249"/>
      <c r="X17" s="93" t="s">
        <v>12</v>
      </c>
      <c r="Z17" s="266" t="s">
        <v>60</v>
      </c>
      <c r="AA17" s="249"/>
      <c r="AB17" s="249"/>
      <c r="AC17" s="249"/>
      <c r="AD17" s="249"/>
    </row>
    <row r="18" spans="2:39" ht="0.95" customHeight="1"/>
    <row r="19" spans="2:39" ht="13.9" customHeight="1">
      <c r="O19" s="241" t="s">
        <v>11</v>
      </c>
      <c r="P19" s="238"/>
      <c r="Q19" s="238"/>
      <c r="R19" s="238"/>
    </row>
    <row r="20" spans="2:39" ht="3.6" customHeight="1"/>
    <row r="21" spans="2:39" ht="13.35" customHeight="1">
      <c r="J21" s="265" t="s">
        <v>61</v>
      </c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</row>
    <row r="22" spans="2:39" ht="1.9" customHeight="1"/>
    <row r="23" spans="2:39" ht="13.35" customHeight="1">
      <c r="M23" s="241" t="s">
        <v>62</v>
      </c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</row>
    <row r="24" spans="2:39" ht="6.75" customHeight="1"/>
    <row r="25" spans="2:39" ht="15.6" customHeight="1">
      <c r="B25" s="261" t="s">
        <v>57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L25" s="261" t="s">
        <v>63</v>
      </c>
      <c r="AM25" s="238"/>
    </row>
    <row r="26" spans="2:39" ht="13.35" customHeight="1">
      <c r="B26" s="258" t="s">
        <v>64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L26" s="262"/>
      <c r="AM26" s="256"/>
    </row>
    <row r="27" spans="2:39" ht="14.85" customHeight="1">
      <c r="B27" s="258" t="s">
        <v>1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L27" s="262" t="s">
        <v>57</v>
      </c>
      <c r="AM27" s="256"/>
    </row>
    <row r="28" spans="2:39">
      <c r="B28" s="261" t="s">
        <v>57</v>
      </c>
      <c r="C28" s="238"/>
      <c r="D28" s="238"/>
      <c r="E28" s="238"/>
      <c r="F28" s="94" t="s">
        <v>57</v>
      </c>
      <c r="G28" s="94" t="s">
        <v>57</v>
      </c>
      <c r="H28" s="94" t="s">
        <v>57</v>
      </c>
      <c r="I28" s="94" t="s">
        <v>57</v>
      </c>
      <c r="J28" s="94" t="s">
        <v>57</v>
      </c>
      <c r="K28" s="261" t="s">
        <v>57</v>
      </c>
      <c r="L28" s="238"/>
      <c r="M28" s="238"/>
      <c r="N28" s="238"/>
      <c r="O28" s="238"/>
      <c r="P28" s="261" t="s">
        <v>57</v>
      </c>
      <c r="Q28" s="238"/>
      <c r="R28" s="238"/>
      <c r="S28" s="238"/>
      <c r="T28" s="238"/>
      <c r="U28" s="238"/>
      <c r="V28" s="258" t="s">
        <v>2</v>
      </c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L28" s="262" t="s">
        <v>38</v>
      </c>
      <c r="AM28" s="256"/>
    </row>
    <row r="29" spans="2:39" ht="14.1" customHeight="1">
      <c r="B29" s="263" t="s">
        <v>57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58" t="s">
        <v>65</v>
      </c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59" t="s">
        <v>66</v>
      </c>
      <c r="AK29" s="243"/>
      <c r="AL29" s="243"/>
      <c r="AM29" s="244"/>
    </row>
    <row r="30" spans="2:39">
      <c r="B30" s="258" t="s">
        <v>57</v>
      </c>
      <c r="C30" s="238"/>
      <c r="D30" s="238"/>
      <c r="E30" s="238"/>
      <c r="F30" s="95" t="s">
        <v>57</v>
      </c>
      <c r="G30" s="95" t="s">
        <v>57</v>
      </c>
      <c r="H30" s="95" t="s">
        <v>57</v>
      </c>
      <c r="I30" s="95" t="s">
        <v>57</v>
      </c>
      <c r="J30" s="95" t="s">
        <v>57</v>
      </c>
      <c r="K30" s="258" t="s">
        <v>19</v>
      </c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59" t="s">
        <v>67</v>
      </c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4"/>
    </row>
    <row r="31" spans="2:39">
      <c r="B31" s="258" t="s">
        <v>68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60" t="s">
        <v>69</v>
      </c>
      <c r="W31" s="243"/>
      <c r="X31" s="243"/>
      <c r="Y31" s="243"/>
      <c r="Z31" s="243"/>
      <c r="AA31" s="244"/>
      <c r="AB31" s="260" t="s">
        <v>70</v>
      </c>
      <c r="AC31" s="243"/>
      <c r="AD31" s="243"/>
      <c r="AE31" s="243"/>
      <c r="AF31" s="243"/>
      <c r="AG31" s="243"/>
      <c r="AH31" s="243"/>
      <c r="AI31" s="244"/>
      <c r="AJ31" s="96" t="s">
        <v>71</v>
      </c>
      <c r="AL31" s="260" t="s">
        <v>70</v>
      </c>
      <c r="AM31" s="244"/>
    </row>
    <row r="32" spans="2:39" ht="13.35" customHeight="1">
      <c r="B32" s="254" t="s">
        <v>72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2:39" ht="22.5">
      <c r="B33" s="255" t="s">
        <v>57</v>
      </c>
      <c r="C33" s="240"/>
      <c r="D33" s="240"/>
      <c r="E33" s="240"/>
      <c r="F33" s="240"/>
      <c r="G33" s="240"/>
      <c r="H33" s="240"/>
      <c r="I33" s="240"/>
      <c r="J33" s="256"/>
      <c r="K33" s="255" t="s">
        <v>57</v>
      </c>
      <c r="L33" s="240"/>
      <c r="M33" s="240"/>
      <c r="N33" s="240"/>
      <c r="O33" s="256"/>
      <c r="P33" s="255" t="s">
        <v>57</v>
      </c>
      <c r="Q33" s="240"/>
      <c r="R33" s="240"/>
      <c r="S33" s="240"/>
      <c r="T33" s="240"/>
      <c r="U33" s="256"/>
      <c r="V33" s="257" t="s">
        <v>73</v>
      </c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4"/>
      <c r="AJ33" s="97" t="s">
        <v>74</v>
      </c>
      <c r="AL33" s="255" t="s">
        <v>16</v>
      </c>
      <c r="AM33" s="256"/>
    </row>
    <row r="34" spans="2:39" ht="52.5">
      <c r="B34" s="252" t="s">
        <v>75</v>
      </c>
      <c r="C34" s="249"/>
      <c r="D34" s="249"/>
      <c r="E34" s="249"/>
      <c r="F34" s="249"/>
      <c r="G34" s="249"/>
      <c r="H34" s="249"/>
      <c r="I34" s="249"/>
      <c r="J34" s="250"/>
      <c r="K34" s="252" t="s">
        <v>76</v>
      </c>
      <c r="L34" s="249"/>
      <c r="M34" s="249"/>
      <c r="N34" s="249"/>
      <c r="O34" s="250"/>
      <c r="P34" s="252" t="s">
        <v>77</v>
      </c>
      <c r="Q34" s="249"/>
      <c r="R34" s="249"/>
      <c r="S34" s="249"/>
      <c r="T34" s="249"/>
      <c r="U34" s="250"/>
      <c r="V34" s="252" t="s">
        <v>78</v>
      </c>
      <c r="W34" s="249"/>
      <c r="X34" s="249"/>
      <c r="Y34" s="249"/>
      <c r="Z34" s="249"/>
      <c r="AA34" s="250"/>
      <c r="AB34" s="252" t="s">
        <v>79</v>
      </c>
      <c r="AC34" s="249"/>
      <c r="AD34" s="249"/>
      <c r="AE34" s="249"/>
      <c r="AF34" s="249"/>
      <c r="AG34" s="249"/>
      <c r="AH34" s="249"/>
      <c r="AI34" s="250"/>
      <c r="AJ34" s="98" t="s">
        <v>80</v>
      </c>
      <c r="AL34" s="253" t="s">
        <v>57</v>
      </c>
      <c r="AM34" s="250"/>
    </row>
    <row r="35" spans="2:39">
      <c r="B35" s="248" t="s">
        <v>60</v>
      </c>
      <c r="C35" s="249"/>
      <c r="D35" s="249"/>
      <c r="E35" s="249"/>
      <c r="F35" s="249"/>
      <c r="G35" s="249"/>
      <c r="H35" s="249"/>
      <c r="I35" s="249"/>
      <c r="J35" s="250"/>
      <c r="K35" s="248" t="s">
        <v>81</v>
      </c>
      <c r="L35" s="249"/>
      <c r="M35" s="249"/>
      <c r="N35" s="249"/>
      <c r="O35" s="250"/>
      <c r="P35" s="251" t="s">
        <v>82</v>
      </c>
      <c r="Q35" s="249"/>
      <c r="R35" s="249"/>
      <c r="S35" s="249"/>
      <c r="T35" s="249"/>
      <c r="U35" s="250"/>
      <c r="V35" s="251" t="s">
        <v>83</v>
      </c>
      <c r="W35" s="249"/>
      <c r="X35" s="249"/>
      <c r="Y35" s="249"/>
      <c r="Z35" s="249"/>
      <c r="AA35" s="250"/>
      <c r="AB35" s="251" t="s">
        <v>84</v>
      </c>
      <c r="AC35" s="249"/>
      <c r="AD35" s="249"/>
      <c r="AE35" s="249"/>
      <c r="AF35" s="249"/>
      <c r="AG35" s="249"/>
      <c r="AH35" s="249"/>
      <c r="AI35" s="250"/>
      <c r="AJ35" s="100" t="s">
        <v>85</v>
      </c>
      <c r="AL35" s="251" t="s">
        <v>86</v>
      </c>
      <c r="AM35" s="250"/>
    </row>
    <row r="36" spans="2:39">
      <c r="B36" s="242" t="s">
        <v>81</v>
      </c>
      <c r="C36" s="243"/>
      <c r="D36" s="243"/>
      <c r="E36" s="244"/>
      <c r="F36" s="101"/>
      <c r="G36" s="101"/>
      <c r="H36" s="101"/>
      <c r="I36" s="101"/>
      <c r="J36" s="101"/>
      <c r="K36" s="245" t="s">
        <v>87</v>
      </c>
      <c r="L36" s="243"/>
      <c r="M36" s="243"/>
      <c r="N36" s="243"/>
      <c r="O36" s="244"/>
      <c r="P36" s="246">
        <v>1</v>
      </c>
      <c r="Q36" s="243"/>
      <c r="R36" s="243"/>
      <c r="S36" s="243"/>
      <c r="T36" s="243"/>
      <c r="U36" s="244"/>
      <c r="V36" s="247">
        <v>270000</v>
      </c>
      <c r="W36" s="243"/>
      <c r="X36" s="243"/>
      <c r="Y36" s="243"/>
      <c r="Z36" s="243"/>
      <c r="AA36" s="244"/>
      <c r="AB36" s="247">
        <v>66800</v>
      </c>
      <c r="AC36" s="243"/>
      <c r="AD36" s="243"/>
      <c r="AE36" s="243"/>
      <c r="AF36" s="243"/>
      <c r="AG36" s="243"/>
      <c r="AH36" s="243"/>
      <c r="AI36" s="244"/>
      <c r="AJ36" s="102">
        <v>55450</v>
      </c>
      <c r="AL36" s="247">
        <v>55349.23</v>
      </c>
      <c r="AM36" s="244"/>
    </row>
    <row r="37" spans="2:39">
      <c r="B37" s="242" t="s">
        <v>81</v>
      </c>
      <c r="C37" s="243"/>
      <c r="D37" s="243"/>
      <c r="E37" s="244"/>
      <c r="F37" s="101" t="s">
        <v>60</v>
      </c>
      <c r="G37" s="101"/>
      <c r="H37" s="101"/>
      <c r="I37" s="101"/>
      <c r="J37" s="101"/>
      <c r="K37" s="245" t="s">
        <v>88</v>
      </c>
      <c r="L37" s="243"/>
      <c r="M37" s="243"/>
      <c r="N37" s="243"/>
      <c r="O37" s="244"/>
      <c r="P37" s="246">
        <v>2</v>
      </c>
      <c r="Q37" s="243"/>
      <c r="R37" s="243"/>
      <c r="S37" s="243"/>
      <c r="T37" s="243"/>
      <c r="U37" s="244"/>
      <c r="V37" s="247">
        <v>52400</v>
      </c>
      <c r="W37" s="243"/>
      <c r="X37" s="243"/>
      <c r="Y37" s="243"/>
      <c r="Z37" s="243"/>
      <c r="AA37" s="244"/>
      <c r="AB37" s="247">
        <v>13000</v>
      </c>
      <c r="AC37" s="243"/>
      <c r="AD37" s="243"/>
      <c r="AE37" s="243"/>
      <c r="AF37" s="243"/>
      <c r="AG37" s="243"/>
      <c r="AH37" s="243"/>
      <c r="AI37" s="244"/>
      <c r="AJ37" s="102">
        <v>13000</v>
      </c>
      <c r="AL37" s="247">
        <v>13000</v>
      </c>
      <c r="AM37" s="244"/>
    </row>
    <row r="38" spans="2:39">
      <c r="B38" s="242" t="s">
        <v>81</v>
      </c>
      <c r="C38" s="243"/>
      <c r="D38" s="243"/>
      <c r="E38" s="244"/>
      <c r="F38" s="101" t="s">
        <v>60</v>
      </c>
      <c r="G38" s="101" t="s">
        <v>60</v>
      </c>
      <c r="H38" s="101"/>
      <c r="I38" s="101"/>
      <c r="J38" s="101"/>
      <c r="K38" s="245" t="s">
        <v>89</v>
      </c>
      <c r="L38" s="243"/>
      <c r="M38" s="243"/>
      <c r="N38" s="243"/>
      <c r="O38" s="244"/>
      <c r="P38" s="246">
        <v>3</v>
      </c>
      <c r="Q38" s="243"/>
      <c r="R38" s="243"/>
      <c r="S38" s="243"/>
      <c r="T38" s="243"/>
      <c r="U38" s="244"/>
      <c r="V38" s="247">
        <v>40200</v>
      </c>
      <c r="W38" s="243"/>
      <c r="X38" s="243"/>
      <c r="Y38" s="243"/>
      <c r="Z38" s="243"/>
      <c r="AA38" s="244"/>
      <c r="AB38" s="247">
        <v>10000</v>
      </c>
      <c r="AC38" s="243"/>
      <c r="AD38" s="243"/>
      <c r="AE38" s="243"/>
      <c r="AF38" s="243"/>
      <c r="AG38" s="243"/>
      <c r="AH38" s="243"/>
      <c r="AI38" s="244"/>
      <c r="AJ38" s="102">
        <v>10000</v>
      </c>
      <c r="AL38" s="247">
        <v>10000</v>
      </c>
      <c r="AM38" s="244"/>
    </row>
    <row r="39" spans="2:39">
      <c r="B39" s="242" t="s">
        <v>81</v>
      </c>
      <c r="C39" s="243"/>
      <c r="D39" s="243"/>
      <c r="E39" s="244"/>
      <c r="F39" s="101" t="s">
        <v>60</v>
      </c>
      <c r="G39" s="101" t="s">
        <v>60</v>
      </c>
      <c r="H39" s="101" t="s">
        <v>60</v>
      </c>
      <c r="I39" s="101"/>
      <c r="J39" s="101"/>
      <c r="K39" s="245" t="s">
        <v>89</v>
      </c>
      <c r="L39" s="243"/>
      <c r="M39" s="243"/>
      <c r="N39" s="243"/>
      <c r="O39" s="244"/>
      <c r="P39" s="246">
        <v>4</v>
      </c>
      <c r="Q39" s="243"/>
      <c r="R39" s="243"/>
      <c r="S39" s="243"/>
      <c r="T39" s="243"/>
      <c r="U39" s="244"/>
      <c r="V39" s="247">
        <v>40200</v>
      </c>
      <c r="W39" s="243"/>
      <c r="X39" s="243"/>
      <c r="Y39" s="243"/>
      <c r="Z39" s="243"/>
      <c r="AA39" s="244"/>
      <c r="AB39" s="247">
        <v>10000</v>
      </c>
      <c r="AC39" s="243"/>
      <c r="AD39" s="243"/>
      <c r="AE39" s="243"/>
      <c r="AF39" s="243"/>
      <c r="AG39" s="243"/>
      <c r="AH39" s="243"/>
      <c r="AI39" s="244"/>
      <c r="AJ39" s="102">
        <v>10000</v>
      </c>
      <c r="AL39" s="247">
        <v>10000</v>
      </c>
      <c r="AM39" s="244"/>
    </row>
    <row r="40" spans="2:39">
      <c r="B40" s="242" t="s">
        <v>81</v>
      </c>
      <c r="C40" s="243"/>
      <c r="D40" s="243"/>
      <c r="E40" s="244"/>
      <c r="F40" s="101" t="s">
        <v>60</v>
      </c>
      <c r="G40" s="101" t="s">
        <v>60</v>
      </c>
      <c r="H40" s="101" t="s">
        <v>60</v>
      </c>
      <c r="I40" s="101" t="s">
        <v>60</v>
      </c>
      <c r="J40" s="101"/>
      <c r="K40" s="245" t="s">
        <v>90</v>
      </c>
      <c r="L40" s="243"/>
      <c r="M40" s="243"/>
      <c r="N40" s="243"/>
      <c r="O40" s="244"/>
      <c r="P40" s="246">
        <v>5</v>
      </c>
      <c r="Q40" s="243"/>
      <c r="R40" s="243"/>
      <c r="S40" s="243"/>
      <c r="T40" s="243"/>
      <c r="U40" s="244"/>
      <c r="V40" s="247">
        <v>40200</v>
      </c>
      <c r="W40" s="243"/>
      <c r="X40" s="243"/>
      <c r="Y40" s="243"/>
      <c r="Z40" s="243"/>
      <c r="AA40" s="244"/>
      <c r="AB40" s="247">
        <v>10000</v>
      </c>
      <c r="AC40" s="243"/>
      <c r="AD40" s="243"/>
      <c r="AE40" s="243"/>
      <c r="AF40" s="243"/>
      <c r="AG40" s="243"/>
      <c r="AH40" s="243"/>
      <c r="AI40" s="244"/>
      <c r="AJ40" s="102">
        <v>10000</v>
      </c>
      <c r="AL40" s="247">
        <v>10000</v>
      </c>
      <c r="AM40" s="244"/>
    </row>
    <row r="41" spans="2:39">
      <c r="B41" s="242" t="s">
        <v>81</v>
      </c>
      <c r="C41" s="243"/>
      <c r="D41" s="243"/>
      <c r="E41" s="244"/>
      <c r="F41" s="101" t="s">
        <v>60</v>
      </c>
      <c r="G41" s="101" t="s">
        <v>60</v>
      </c>
      <c r="H41" s="101" t="s">
        <v>60</v>
      </c>
      <c r="I41" s="101" t="s">
        <v>60</v>
      </c>
      <c r="J41" s="101" t="s">
        <v>60</v>
      </c>
      <c r="K41" s="245" t="s">
        <v>90</v>
      </c>
      <c r="L41" s="243"/>
      <c r="M41" s="243"/>
      <c r="N41" s="243"/>
      <c r="O41" s="244"/>
      <c r="P41" s="246">
        <v>6</v>
      </c>
      <c r="Q41" s="243"/>
      <c r="R41" s="243"/>
      <c r="S41" s="243"/>
      <c r="T41" s="243"/>
      <c r="U41" s="244"/>
      <c r="V41" s="247">
        <v>40200</v>
      </c>
      <c r="W41" s="243"/>
      <c r="X41" s="243"/>
      <c r="Y41" s="243"/>
      <c r="Z41" s="243"/>
      <c r="AA41" s="244"/>
      <c r="AB41" s="247">
        <v>10000</v>
      </c>
      <c r="AC41" s="243"/>
      <c r="AD41" s="243"/>
      <c r="AE41" s="243"/>
      <c r="AF41" s="243"/>
      <c r="AG41" s="243"/>
      <c r="AH41" s="243"/>
      <c r="AI41" s="244"/>
      <c r="AJ41" s="102">
        <v>10000</v>
      </c>
      <c r="AL41" s="247">
        <v>10000</v>
      </c>
      <c r="AM41" s="244"/>
    </row>
    <row r="42" spans="2:39">
      <c r="B42" s="242" t="s">
        <v>81</v>
      </c>
      <c r="C42" s="243"/>
      <c r="D42" s="243"/>
      <c r="E42" s="244"/>
      <c r="F42" s="101" t="s">
        <v>60</v>
      </c>
      <c r="G42" s="101" t="s">
        <v>81</v>
      </c>
      <c r="H42" s="101"/>
      <c r="I42" s="101"/>
      <c r="J42" s="101"/>
      <c r="K42" s="245" t="s">
        <v>91</v>
      </c>
      <c r="L42" s="243"/>
      <c r="M42" s="243"/>
      <c r="N42" s="243"/>
      <c r="O42" s="244"/>
      <c r="P42" s="246">
        <v>9</v>
      </c>
      <c r="Q42" s="243"/>
      <c r="R42" s="243"/>
      <c r="S42" s="243"/>
      <c r="T42" s="243"/>
      <c r="U42" s="244"/>
      <c r="V42" s="247">
        <v>12200</v>
      </c>
      <c r="W42" s="243"/>
      <c r="X42" s="243"/>
      <c r="Y42" s="243"/>
      <c r="Z42" s="243"/>
      <c r="AA42" s="244"/>
      <c r="AB42" s="247">
        <v>3000</v>
      </c>
      <c r="AC42" s="243"/>
      <c r="AD42" s="243"/>
      <c r="AE42" s="243"/>
      <c r="AF42" s="243"/>
      <c r="AG42" s="243"/>
      <c r="AH42" s="243"/>
      <c r="AI42" s="244"/>
      <c r="AJ42" s="102">
        <v>3000</v>
      </c>
      <c r="AL42" s="247">
        <v>3000</v>
      </c>
      <c r="AM42" s="244"/>
    </row>
    <row r="43" spans="2:39">
      <c r="B43" s="242" t="s">
        <v>81</v>
      </c>
      <c r="C43" s="243"/>
      <c r="D43" s="243"/>
      <c r="E43" s="244"/>
      <c r="F43" s="101" t="s">
        <v>60</v>
      </c>
      <c r="G43" s="101" t="s">
        <v>81</v>
      </c>
      <c r="H43" s="101" t="s">
        <v>60</v>
      </c>
      <c r="I43" s="101"/>
      <c r="J43" s="101"/>
      <c r="K43" s="245" t="s">
        <v>91</v>
      </c>
      <c r="L43" s="243"/>
      <c r="M43" s="243"/>
      <c r="N43" s="243"/>
      <c r="O43" s="244"/>
      <c r="P43" s="246">
        <v>10</v>
      </c>
      <c r="Q43" s="243"/>
      <c r="R43" s="243"/>
      <c r="S43" s="243"/>
      <c r="T43" s="243"/>
      <c r="U43" s="244"/>
      <c r="V43" s="247">
        <v>12200</v>
      </c>
      <c r="W43" s="243"/>
      <c r="X43" s="243"/>
      <c r="Y43" s="243"/>
      <c r="Z43" s="243"/>
      <c r="AA43" s="244"/>
      <c r="AB43" s="247">
        <v>3000</v>
      </c>
      <c r="AC43" s="243"/>
      <c r="AD43" s="243"/>
      <c r="AE43" s="243"/>
      <c r="AF43" s="243"/>
      <c r="AG43" s="243"/>
      <c r="AH43" s="243"/>
      <c r="AI43" s="244"/>
      <c r="AJ43" s="102">
        <v>3000</v>
      </c>
      <c r="AL43" s="247">
        <v>3000</v>
      </c>
      <c r="AM43" s="244"/>
    </row>
    <row r="44" spans="2:39">
      <c r="B44" s="242" t="s">
        <v>81</v>
      </c>
      <c r="C44" s="243"/>
      <c r="D44" s="243"/>
      <c r="E44" s="244"/>
      <c r="F44" s="101" t="s">
        <v>60</v>
      </c>
      <c r="G44" s="101" t="s">
        <v>81</v>
      </c>
      <c r="H44" s="101" t="s">
        <v>60</v>
      </c>
      <c r="I44" s="101" t="s">
        <v>60</v>
      </c>
      <c r="J44" s="101"/>
      <c r="K44" s="245" t="s">
        <v>91</v>
      </c>
      <c r="L44" s="243"/>
      <c r="M44" s="243"/>
      <c r="N44" s="243"/>
      <c r="O44" s="244"/>
      <c r="P44" s="246">
        <v>11</v>
      </c>
      <c r="Q44" s="243"/>
      <c r="R44" s="243"/>
      <c r="S44" s="243"/>
      <c r="T44" s="243"/>
      <c r="U44" s="244"/>
      <c r="V44" s="247">
        <v>12200</v>
      </c>
      <c r="W44" s="243"/>
      <c r="X44" s="243"/>
      <c r="Y44" s="243"/>
      <c r="Z44" s="243"/>
      <c r="AA44" s="244"/>
      <c r="AB44" s="247">
        <v>3000</v>
      </c>
      <c r="AC44" s="243"/>
      <c r="AD44" s="243"/>
      <c r="AE44" s="243"/>
      <c r="AF44" s="243"/>
      <c r="AG44" s="243"/>
      <c r="AH44" s="243"/>
      <c r="AI44" s="244"/>
      <c r="AJ44" s="102">
        <v>3000</v>
      </c>
      <c r="AL44" s="247">
        <v>3000</v>
      </c>
      <c r="AM44" s="244"/>
    </row>
    <row r="45" spans="2:39">
      <c r="B45" s="242" t="s">
        <v>81</v>
      </c>
      <c r="C45" s="243"/>
      <c r="D45" s="243"/>
      <c r="E45" s="244"/>
      <c r="F45" s="101" t="s">
        <v>60</v>
      </c>
      <c r="G45" s="101" t="s">
        <v>81</v>
      </c>
      <c r="H45" s="101" t="s">
        <v>60</v>
      </c>
      <c r="I45" s="101" t="s">
        <v>60</v>
      </c>
      <c r="J45" s="101" t="s">
        <v>60</v>
      </c>
      <c r="K45" s="245" t="s">
        <v>91</v>
      </c>
      <c r="L45" s="243"/>
      <c r="M45" s="243"/>
      <c r="N45" s="243"/>
      <c r="O45" s="244"/>
      <c r="P45" s="246">
        <v>12</v>
      </c>
      <c r="Q45" s="243"/>
      <c r="R45" s="243"/>
      <c r="S45" s="243"/>
      <c r="T45" s="243"/>
      <c r="U45" s="244"/>
      <c r="V45" s="247">
        <v>12200</v>
      </c>
      <c r="W45" s="243"/>
      <c r="X45" s="243"/>
      <c r="Y45" s="243"/>
      <c r="Z45" s="243"/>
      <c r="AA45" s="244"/>
      <c r="AB45" s="247">
        <v>3000</v>
      </c>
      <c r="AC45" s="243"/>
      <c r="AD45" s="243"/>
      <c r="AE45" s="243"/>
      <c r="AF45" s="243"/>
      <c r="AG45" s="243"/>
      <c r="AH45" s="243"/>
      <c r="AI45" s="244"/>
      <c r="AJ45" s="102">
        <v>3000</v>
      </c>
      <c r="AL45" s="247">
        <v>3000</v>
      </c>
      <c r="AM45" s="244"/>
    </row>
    <row r="46" spans="2:39">
      <c r="B46" s="242" t="s">
        <v>81</v>
      </c>
      <c r="C46" s="243"/>
      <c r="D46" s="243"/>
      <c r="E46" s="244"/>
      <c r="F46" s="101" t="s">
        <v>81</v>
      </c>
      <c r="G46" s="101"/>
      <c r="H46" s="101"/>
      <c r="I46" s="101"/>
      <c r="J46" s="101"/>
      <c r="K46" s="245" t="s">
        <v>92</v>
      </c>
      <c r="L46" s="243"/>
      <c r="M46" s="243"/>
      <c r="N46" s="243"/>
      <c r="O46" s="244"/>
      <c r="P46" s="246">
        <v>13</v>
      </c>
      <c r="Q46" s="243"/>
      <c r="R46" s="243"/>
      <c r="S46" s="243"/>
      <c r="T46" s="243"/>
      <c r="U46" s="244"/>
      <c r="V46" s="247">
        <v>217600</v>
      </c>
      <c r="W46" s="243"/>
      <c r="X46" s="243"/>
      <c r="Y46" s="243"/>
      <c r="Z46" s="243"/>
      <c r="AA46" s="244"/>
      <c r="AB46" s="247">
        <v>53800</v>
      </c>
      <c r="AC46" s="243"/>
      <c r="AD46" s="243"/>
      <c r="AE46" s="243"/>
      <c r="AF46" s="243"/>
      <c r="AG46" s="243"/>
      <c r="AH46" s="243"/>
      <c r="AI46" s="244"/>
      <c r="AJ46" s="102">
        <v>42450</v>
      </c>
      <c r="AL46" s="247">
        <v>42349.23</v>
      </c>
      <c r="AM46" s="244"/>
    </row>
    <row r="47" spans="2:39">
      <c r="B47" s="242" t="s">
        <v>81</v>
      </c>
      <c r="C47" s="243"/>
      <c r="D47" s="243"/>
      <c r="E47" s="244"/>
      <c r="F47" s="101" t="s">
        <v>81</v>
      </c>
      <c r="G47" s="101" t="s">
        <v>60</v>
      </c>
      <c r="H47" s="101"/>
      <c r="I47" s="101"/>
      <c r="J47" s="101"/>
      <c r="K47" s="245" t="s">
        <v>92</v>
      </c>
      <c r="L47" s="243"/>
      <c r="M47" s="243"/>
      <c r="N47" s="243"/>
      <c r="O47" s="244"/>
      <c r="P47" s="246">
        <v>14</v>
      </c>
      <c r="Q47" s="243"/>
      <c r="R47" s="243"/>
      <c r="S47" s="243"/>
      <c r="T47" s="243"/>
      <c r="U47" s="244"/>
      <c r="V47" s="247">
        <v>217600</v>
      </c>
      <c r="W47" s="243"/>
      <c r="X47" s="243"/>
      <c r="Y47" s="243"/>
      <c r="Z47" s="243"/>
      <c r="AA47" s="244"/>
      <c r="AB47" s="247">
        <v>53800</v>
      </c>
      <c r="AC47" s="243"/>
      <c r="AD47" s="243"/>
      <c r="AE47" s="243"/>
      <c r="AF47" s="243"/>
      <c r="AG47" s="243"/>
      <c r="AH47" s="243"/>
      <c r="AI47" s="244"/>
      <c r="AJ47" s="102">
        <v>42450</v>
      </c>
      <c r="AL47" s="247">
        <v>42349.23</v>
      </c>
      <c r="AM47" s="244"/>
    </row>
    <row r="48" spans="2:39">
      <c r="B48" s="242" t="s">
        <v>81</v>
      </c>
      <c r="C48" s="243"/>
      <c r="D48" s="243"/>
      <c r="E48" s="244"/>
      <c r="F48" s="101" t="s">
        <v>81</v>
      </c>
      <c r="G48" s="101" t="s">
        <v>60</v>
      </c>
      <c r="H48" s="101" t="s">
        <v>60</v>
      </c>
      <c r="I48" s="101"/>
      <c r="J48" s="101"/>
      <c r="K48" s="245" t="s">
        <v>92</v>
      </c>
      <c r="L48" s="243"/>
      <c r="M48" s="243"/>
      <c r="N48" s="243"/>
      <c r="O48" s="244"/>
      <c r="P48" s="246">
        <v>15</v>
      </c>
      <c r="Q48" s="243"/>
      <c r="R48" s="243"/>
      <c r="S48" s="243"/>
      <c r="T48" s="243"/>
      <c r="U48" s="244"/>
      <c r="V48" s="247">
        <v>217600</v>
      </c>
      <c r="W48" s="243"/>
      <c r="X48" s="243"/>
      <c r="Y48" s="243"/>
      <c r="Z48" s="243"/>
      <c r="AA48" s="244"/>
      <c r="AB48" s="247">
        <v>53800</v>
      </c>
      <c r="AC48" s="243"/>
      <c r="AD48" s="243"/>
      <c r="AE48" s="243"/>
      <c r="AF48" s="243"/>
      <c r="AG48" s="243"/>
      <c r="AH48" s="243"/>
      <c r="AI48" s="244"/>
      <c r="AJ48" s="102">
        <v>42450</v>
      </c>
      <c r="AL48" s="247">
        <v>42349.23</v>
      </c>
      <c r="AM48" s="244"/>
    </row>
    <row r="49" spans="2:40">
      <c r="B49" s="242" t="s">
        <v>81</v>
      </c>
      <c r="C49" s="243"/>
      <c r="D49" s="243"/>
      <c r="E49" s="244"/>
      <c r="F49" s="101" t="s">
        <v>81</v>
      </c>
      <c r="G49" s="101" t="s">
        <v>60</v>
      </c>
      <c r="H49" s="101" t="s">
        <v>60</v>
      </c>
      <c r="I49" s="101" t="s">
        <v>60</v>
      </c>
      <c r="J49" s="101"/>
      <c r="K49" s="245" t="s">
        <v>92</v>
      </c>
      <c r="L49" s="243"/>
      <c r="M49" s="243"/>
      <c r="N49" s="243"/>
      <c r="O49" s="244"/>
      <c r="P49" s="246">
        <v>16</v>
      </c>
      <c r="Q49" s="243"/>
      <c r="R49" s="243"/>
      <c r="S49" s="243"/>
      <c r="T49" s="243"/>
      <c r="U49" s="244"/>
      <c r="V49" s="247">
        <v>217600</v>
      </c>
      <c r="W49" s="243"/>
      <c r="X49" s="243"/>
      <c r="Y49" s="243"/>
      <c r="Z49" s="243"/>
      <c r="AA49" s="244"/>
      <c r="AB49" s="247">
        <v>53800</v>
      </c>
      <c r="AC49" s="243"/>
      <c r="AD49" s="243"/>
      <c r="AE49" s="243"/>
      <c r="AF49" s="243"/>
      <c r="AG49" s="243"/>
      <c r="AH49" s="243"/>
      <c r="AI49" s="244"/>
      <c r="AJ49" s="102">
        <v>42450</v>
      </c>
      <c r="AL49" s="247">
        <v>42349.23</v>
      </c>
      <c r="AM49" s="244"/>
    </row>
    <row r="50" spans="2:40">
      <c r="B50" s="242" t="s">
        <v>81</v>
      </c>
      <c r="C50" s="243"/>
      <c r="D50" s="243"/>
      <c r="E50" s="244"/>
      <c r="F50" s="101" t="s">
        <v>81</v>
      </c>
      <c r="G50" s="101" t="s">
        <v>60</v>
      </c>
      <c r="H50" s="101" t="s">
        <v>60</v>
      </c>
      <c r="I50" s="101" t="s">
        <v>60</v>
      </c>
      <c r="J50" s="101" t="s">
        <v>60</v>
      </c>
      <c r="K50" s="245" t="s">
        <v>93</v>
      </c>
      <c r="L50" s="243"/>
      <c r="M50" s="243"/>
      <c r="N50" s="243"/>
      <c r="O50" s="244"/>
      <c r="P50" s="246">
        <v>17</v>
      </c>
      <c r="Q50" s="243"/>
      <c r="R50" s="243"/>
      <c r="S50" s="243"/>
      <c r="T50" s="243"/>
      <c r="U50" s="244"/>
      <c r="V50" s="247">
        <v>91000</v>
      </c>
      <c r="W50" s="243"/>
      <c r="X50" s="243"/>
      <c r="Y50" s="243"/>
      <c r="Z50" s="243"/>
      <c r="AA50" s="244"/>
      <c r="AB50" s="247">
        <v>22800</v>
      </c>
      <c r="AC50" s="243"/>
      <c r="AD50" s="243"/>
      <c r="AE50" s="243"/>
      <c r="AF50" s="243"/>
      <c r="AG50" s="243"/>
      <c r="AH50" s="243"/>
      <c r="AI50" s="244"/>
      <c r="AJ50" s="102">
        <v>22800</v>
      </c>
      <c r="AL50" s="247">
        <v>22800</v>
      </c>
      <c r="AM50" s="244"/>
    </row>
    <row r="51" spans="2:40">
      <c r="B51" s="242" t="s">
        <v>81</v>
      </c>
      <c r="C51" s="243"/>
      <c r="D51" s="243"/>
      <c r="E51" s="244"/>
      <c r="F51" s="101" t="s">
        <v>81</v>
      </c>
      <c r="G51" s="101" t="s">
        <v>60</v>
      </c>
      <c r="H51" s="101" t="s">
        <v>60</v>
      </c>
      <c r="I51" s="101" t="s">
        <v>60</v>
      </c>
      <c r="J51" s="101" t="s">
        <v>81</v>
      </c>
      <c r="K51" s="245" t="s">
        <v>94</v>
      </c>
      <c r="L51" s="243"/>
      <c r="M51" s="243"/>
      <c r="N51" s="243"/>
      <c r="O51" s="244"/>
      <c r="P51" s="246">
        <v>18</v>
      </c>
      <c r="Q51" s="243"/>
      <c r="R51" s="243"/>
      <c r="S51" s="243"/>
      <c r="T51" s="243"/>
      <c r="U51" s="244"/>
      <c r="V51" s="247">
        <v>27000</v>
      </c>
      <c r="W51" s="243"/>
      <c r="X51" s="243"/>
      <c r="Y51" s="243"/>
      <c r="Z51" s="243"/>
      <c r="AA51" s="244"/>
      <c r="AB51" s="247">
        <v>6700</v>
      </c>
      <c r="AC51" s="243"/>
      <c r="AD51" s="243"/>
      <c r="AE51" s="243"/>
      <c r="AF51" s="243"/>
      <c r="AG51" s="243"/>
      <c r="AH51" s="243"/>
      <c r="AI51" s="244"/>
      <c r="AJ51" s="102">
        <v>4900</v>
      </c>
      <c r="AL51" s="247">
        <v>4890.0200000000004</v>
      </c>
      <c r="AM51" s="244"/>
    </row>
    <row r="52" spans="2:40">
      <c r="B52" s="242" t="s">
        <v>81</v>
      </c>
      <c r="C52" s="243"/>
      <c r="D52" s="243"/>
      <c r="E52" s="244"/>
      <c r="F52" s="101" t="s">
        <v>81</v>
      </c>
      <c r="G52" s="101" t="s">
        <v>60</v>
      </c>
      <c r="H52" s="101" t="s">
        <v>60</v>
      </c>
      <c r="I52" s="101" t="s">
        <v>60</v>
      </c>
      <c r="J52" s="101" t="s">
        <v>84</v>
      </c>
      <c r="K52" s="245" t="s">
        <v>95</v>
      </c>
      <c r="L52" s="243"/>
      <c r="M52" s="243"/>
      <c r="N52" s="243"/>
      <c r="O52" s="244"/>
      <c r="P52" s="246">
        <v>19</v>
      </c>
      <c r="Q52" s="243"/>
      <c r="R52" s="243"/>
      <c r="S52" s="243"/>
      <c r="T52" s="243"/>
      <c r="U52" s="244"/>
      <c r="V52" s="247">
        <v>1300</v>
      </c>
      <c r="W52" s="243"/>
      <c r="X52" s="243"/>
      <c r="Y52" s="243"/>
      <c r="Z52" s="243"/>
      <c r="AA52" s="244"/>
      <c r="AB52" s="247">
        <v>300</v>
      </c>
      <c r="AC52" s="243"/>
      <c r="AD52" s="243"/>
      <c r="AE52" s="243"/>
      <c r="AF52" s="243"/>
      <c r="AG52" s="243"/>
      <c r="AH52" s="243"/>
      <c r="AI52" s="244"/>
      <c r="AJ52" s="102">
        <v>300</v>
      </c>
      <c r="AL52" s="247">
        <v>300</v>
      </c>
      <c r="AM52" s="244"/>
    </row>
    <row r="53" spans="2:40">
      <c r="B53" s="242" t="s">
        <v>81</v>
      </c>
      <c r="C53" s="243"/>
      <c r="D53" s="243"/>
      <c r="E53" s="244"/>
      <c r="F53" s="101" t="s">
        <v>81</v>
      </c>
      <c r="G53" s="101" t="s">
        <v>60</v>
      </c>
      <c r="H53" s="101" t="s">
        <v>60</v>
      </c>
      <c r="I53" s="101" t="s">
        <v>60</v>
      </c>
      <c r="J53" s="101" t="s">
        <v>85</v>
      </c>
      <c r="K53" s="245" t="s">
        <v>96</v>
      </c>
      <c r="L53" s="243"/>
      <c r="M53" s="243"/>
      <c r="N53" s="243"/>
      <c r="O53" s="244"/>
      <c r="P53" s="246">
        <v>20</v>
      </c>
      <c r="Q53" s="243"/>
      <c r="R53" s="243"/>
      <c r="S53" s="243"/>
      <c r="T53" s="243"/>
      <c r="U53" s="244"/>
      <c r="V53" s="247">
        <v>20000</v>
      </c>
      <c r="W53" s="243"/>
      <c r="X53" s="243"/>
      <c r="Y53" s="243"/>
      <c r="Z53" s="243"/>
      <c r="AA53" s="244"/>
      <c r="AB53" s="247">
        <v>5000</v>
      </c>
      <c r="AC53" s="243"/>
      <c r="AD53" s="243"/>
      <c r="AE53" s="243"/>
      <c r="AF53" s="243"/>
      <c r="AG53" s="243"/>
      <c r="AH53" s="243"/>
      <c r="AI53" s="244"/>
      <c r="AJ53" s="102">
        <v>1700</v>
      </c>
      <c r="AL53" s="247">
        <v>1673.23</v>
      </c>
      <c r="AM53" s="244"/>
    </row>
    <row r="54" spans="2:40">
      <c r="B54" s="242" t="s">
        <v>81</v>
      </c>
      <c r="C54" s="243"/>
      <c r="D54" s="243"/>
      <c r="E54" s="244"/>
      <c r="F54" s="101" t="s">
        <v>81</v>
      </c>
      <c r="G54" s="101" t="s">
        <v>60</v>
      </c>
      <c r="H54" s="101" t="s">
        <v>60</v>
      </c>
      <c r="I54" s="101" t="s">
        <v>60</v>
      </c>
      <c r="J54" s="101" t="s">
        <v>86</v>
      </c>
      <c r="K54" s="245" t="s">
        <v>97</v>
      </c>
      <c r="L54" s="243"/>
      <c r="M54" s="243"/>
      <c r="N54" s="243"/>
      <c r="O54" s="244"/>
      <c r="P54" s="246">
        <v>21</v>
      </c>
      <c r="Q54" s="243"/>
      <c r="R54" s="243"/>
      <c r="S54" s="243"/>
      <c r="T54" s="243"/>
      <c r="U54" s="244"/>
      <c r="V54" s="247">
        <v>10000</v>
      </c>
      <c r="W54" s="243"/>
      <c r="X54" s="243"/>
      <c r="Y54" s="243"/>
      <c r="Z54" s="243"/>
      <c r="AA54" s="244"/>
      <c r="AB54" s="247">
        <v>2000</v>
      </c>
      <c r="AC54" s="243"/>
      <c r="AD54" s="243"/>
      <c r="AE54" s="243"/>
      <c r="AF54" s="243"/>
      <c r="AG54" s="243"/>
      <c r="AH54" s="243"/>
      <c r="AI54" s="244"/>
      <c r="AJ54" s="102">
        <v>1650</v>
      </c>
      <c r="AL54" s="247">
        <v>1607.37</v>
      </c>
      <c r="AM54" s="244"/>
    </row>
    <row r="55" spans="2:40" ht="22.5">
      <c r="B55" s="242" t="s">
        <v>81</v>
      </c>
      <c r="C55" s="243"/>
      <c r="D55" s="243"/>
      <c r="E55" s="244"/>
      <c r="F55" s="101" t="s">
        <v>81</v>
      </c>
      <c r="G55" s="101" t="s">
        <v>60</v>
      </c>
      <c r="H55" s="101" t="s">
        <v>60</v>
      </c>
      <c r="I55" s="101" t="s">
        <v>60</v>
      </c>
      <c r="J55" s="101" t="s">
        <v>98</v>
      </c>
      <c r="K55" s="245" t="s">
        <v>99</v>
      </c>
      <c r="L55" s="243"/>
      <c r="M55" s="243"/>
      <c r="N55" s="243"/>
      <c r="O55" s="244"/>
      <c r="P55" s="246">
        <v>25</v>
      </c>
      <c r="Q55" s="243"/>
      <c r="R55" s="243"/>
      <c r="S55" s="243"/>
      <c r="T55" s="243"/>
      <c r="U55" s="244"/>
      <c r="V55" s="247">
        <v>1600</v>
      </c>
      <c r="W55" s="243"/>
      <c r="X55" s="243"/>
      <c r="Y55" s="243"/>
      <c r="Z55" s="243"/>
      <c r="AA55" s="244"/>
      <c r="AB55" s="247">
        <v>400</v>
      </c>
      <c r="AC55" s="243"/>
      <c r="AD55" s="243"/>
      <c r="AE55" s="243"/>
      <c r="AF55" s="243"/>
      <c r="AG55" s="243"/>
      <c r="AH55" s="243"/>
      <c r="AI55" s="244"/>
      <c r="AJ55" s="102">
        <v>400</v>
      </c>
      <c r="AL55" s="247">
        <v>400</v>
      </c>
      <c r="AM55" s="244"/>
    </row>
    <row r="56" spans="2:40" ht="22.5">
      <c r="B56" s="242" t="s">
        <v>81</v>
      </c>
      <c r="C56" s="243"/>
      <c r="D56" s="243"/>
      <c r="E56" s="244"/>
      <c r="F56" s="101" t="s">
        <v>81</v>
      </c>
      <c r="G56" s="101" t="s">
        <v>60</v>
      </c>
      <c r="H56" s="101" t="s">
        <v>60</v>
      </c>
      <c r="I56" s="101" t="s">
        <v>60</v>
      </c>
      <c r="J56" s="101" t="s">
        <v>100</v>
      </c>
      <c r="K56" s="245" t="s">
        <v>101</v>
      </c>
      <c r="L56" s="243"/>
      <c r="M56" s="243"/>
      <c r="N56" s="243"/>
      <c r="O56" s="244"/>
      <c r="P56" s="246">
        <v>26</v>
      </c>
      <c r="Q56" s="243"/>
      <c r="R56" s="243"/>
      <c r="S56" s="243"/>
      <c r="T56" s="243"/>
      <c r="U56" s="244"/>
      <c r="V56" s="247">
        <v>900</v>
      </c>
      <c r="W56" s="243"/>
      <c r="X56" s="243"/>
      <c r="Y56" s="243"/>
      <c r="Z56" s="243"/>
      <c r="AA56" s="244"/>
      <c r="AB56" s="247">
        <v>200</v>
      </c>
      <c r="AC56" s="243"/>
      <c r="AD56" s="243"/>
      <c r="AE56" s="243"/>
      <c r="AF56" s="243"/>
      <c r="AG56" s="243"/>
      <c r="AH56" s="243"/>
      <c r="AI56" s="244"/>
      <c r="AJ56" s="102">
        <v>200</v>
      </c>
      <c r="AL56" s="247">
        <v>181.99</v>
      </c>
      <c r="AM56" s="244"/>
    </row>
    <row r="57" spans="2:40" ht="22.5">
      <c r="B57" s="242" t="s">
        <v>81</v>
      </c>
      <c r="C57" s="243"/>
      <c r="D57" s="243"/>
      <c r="E57" s="244"/>
      <c r="F57" s="101" t="s">
        <v>81</v>
      </c>
      <c r="G57" s="101" t="s">
        <v>60</v>
      </c>
      <c r="H57" s="101" t="s">
        <v>60</v>
      </c>
      <c r="I57" s="101" t="s">
        <v>60</v>
      </c>
      <c r="J57" s="101" t="s">
        <v>102</v>
      </c>
      <c r="K57" s="245" t="s">
        <v>103</v>
      </c>
      <c r="L57" s="243"/>
      <c r="M57" s="243"/>
      <c r="N57" s="243"/>
      <c r="O57" s="244"/>
      <c r="P57" s="246">
        <v>28</v>
      </c>
      <c r="Q57" s="243"/>
      <c r="R57" s="243"/>
      <c r="S57" s="243"/>
      <c r="T57" s="243"/>
      <c r="U57" s="244"/>
      <c r="V57" s="247">
        <v>25300</v>
      </c>
      <c r="W57" s="243"/>
      <c r="X57" s="243"/>
      <c r="Y57" s="243"/>
      <c r="Z57" s="243"/>
      <c r="AA57" s="244"/>
      <c r="AB57" s="247">
        <v>6300</v>
      </c>
      <c r="AC57" s="243"/>
      <c r="AD57" s="243"/>
      <c r="AE57" s="243"/>
      <c r="AF57" s="243"/>
      <c r="AG57" s="243"/>
      <c r="AH57" s="243"/>
      <c r="AI57" s="244"/>
      <c r="AJ57" s="102">
        <v>5300</v>
      </c>
      <c r="AL57" s="247">
        <v>5300</v>
      </c>
      <c r="AM57" s="244"/>
    </row>
    <row r="58" spans="2:40" ht="22.5">
      <c r="B58" s="242" t="s">
        <v>81</v>
      </c>
      <c r="C58" s="243"/>
      <c r="D58" s="243"/>
      <c r="E58" s="244"/>
      <c r="F58" s="101" t="s">
        <v>81</v>
      </c>
      <c r="G58" s="101" t="s">
        <v>60</v>
      </c>
      <c r="H58" s="101" t="s">
        <v>60</v>
      </c>
      <c r="I58" s="101" t="s">
        <v>60</v>
      </c>
      <c r="J58" s="101" t="s">
        <v>104</v>
      </c>
      <c r="K58" s="245" t="s">
        <v>105</v>
      </c>
      <c r="L58" s="243"/>
      <c r="M58" s="243"/>
      <c r="N58" s="243"/>
      <c r="O58" s="244"/>
      <c r="P58" s="246">
        <v>29</v>
      </c>
      <c r="Q58" s="243"/>
      <c r="R58" s="243"/>
      <c r="S58" s="243"/>
      <c r="T58" s="243"/>
      <c r="U58" s="244"/>
      <c r="V58" s="247">
        <v>3400</v>
      </c>
      <c r="W58" s="243"/>
      <c r="X58" s="243"/>
      <c r="Y58" s="243"/>
      <c r="Z58" s="243"/>
      <c r="AA58" s="244"/>
      <c r="AB58" s="247">
        <v>800</v>
      </c>
      <c r="AC58" s="243"/>
      <c r="AD58" s="243"/>
      <c r="AE58" s="243"/>
      <c r="AF58" s="243"/>
      <c r="AG58" s="243"/>
      <c r="AH58" s="243"/>
      <c r="AI58" s="244"/>
      <c r="AJ58" s="102">
        <v>300</v>
      </c>
      <c r="AL58" s="247">
        <v>300</v>
      </c>
      <c r="AM58" s="244"/>
    </row>
    <row r="59" spans="2:40" ht="22.5">
      <c r="B59" s="242" t="s">
        <v>81</v>
      </c>
      <c r="C59" s="243"/>
      <c r="D59" s="243"/>
      <c r="E59" s="244"/>
      <c r="F59" s="101" t="s">
        <v>81</v>
      </c>
      <c r="G59" s="101" t="s">
        <v>60</v>
      </c>
      <c r="H59" s="101" t="s">
        <v>60</v>
      </c>
      <c r="I59" s="101" t="s">
        <v>60</v>
      </c>
      <c r="J59" s="101" t="s">
        <v>106</v>
      </c>
      <c r="K59" s="245" t="s">
        <v>107</v>
      </c>
      <c r="L59" s="243"/>
      <c r="M59" s="243"/>
      <c r="N59" s="243"/>
      <c r="O59" s="244"/>
      <c r="P59" s="246">
        <v>31</v>
      </c>
      <c r="Q59" s="243"/>
      <c r="R59" s="243"/>
      <c r="S59" s="243"/>
      <c r="T59" s="243"/>
      <c r="U59" s="244"/>
      <c r="V59" s="247">
        <v>2000</v>
      </c>
      <c r="W59" s="243"/>
      <c r="X59" s="243"/>
      <c r="Y59" s="243"/>
      <c r="Z59" s="243"/>
      <c r="AA59" s="244"/>
      <c r="AB59" s="247">
        <v>500</v>
      </c>
      <c r="AC59" s="243"/>
      <c r="AD59" s="243"/>
      <c r="AE59" s="243"/>
      <c r="AF59" s="243"/>
      <c r="AG59" s="243"/>
      <c r="AH59" s="243"/>
      <c r="AI59" s="244"/>
      <c r="AJ59" s="102">
        <v>400</v>
      </c>
      <c r="AL59" s="247">
        <v>400</v>
      </c>
      <c r="AM59" s="244"/>
    </row>
    <row r="60" spans="2:40" ht="22.5">
      <c r="B60" s="242" t="s">
        <v>81</v>
      </c>
      <c r="C60" s="243"/>
      <c r="D60" s="243"/>
      <c r="E60" s="244"/>
      <c r="F60" s="101" t="s">
        <v>81</v>
      </c>
      <c r="G60" s="101" t="s">
        <v>60</v>
      </c>
      <c r="H60" s="101" t="s">
        <v>60</v>
      </c>
      <c r="I60" s="101" t="s">
        <v>60</v>
      </c>
      <c r="J60" s="101" t="s">
        <v>108</v>
      </c>
      <c r="K60" s="245" t="s">
        <v>109</v>
      </c>
      <c r="L60" s="243"/>
      <c r="M60" s="243"/>
      <c r="N60" s="243"/>
      <c r="O60" s="244"/>
      <c r="P60" s="246">
        <v>32</v>
      </c>
      <c r="Q60" s="243"/>
      <c r="R60" s="243"/>
      <c r="S60" s="243"/>
      <c r="T60" s="243"/>
      <c r="U60" s="244"/>
      <c r="V60" s="247">
        <v>35100</v>
      </c>
      <c r="W60" s="243"/>
      <c r="X60" s="243"/>
      <c r="Y60" s="243"/>
      <c r="Z60" s="243"/>
      <c r="AA60" s="244"/>
      <c r="AB60" s="247">
        <v>8800</v>
      </c>
      <c r="AC60" s="243"/>
      <c r="AD60" s="243"/>
      <c r="AE60" s="243"/>
      <c r="AF60" s="243"/>
      <c r="AG60" s="243"/>
      <c r="AH60" s="243"/>
      <c r="AI60" s="244"/>
      <c r="AJ60" s="102">
        <v>4500</v>
      </c>
      <c r="AL60" s="247">
        <v>4496.62</v>
      </c>
      <c r="AM60" s="244"/>
    </row>
    <row r="61" spans="2:40">
      <c r="B61" s="242"/>
      <c r="C61" s="243"/>
      <c r="D61" s="243"/>
      <c r="E61" s="244"/>
      <c r="F61" s="101"/>
      <c r="G61" s="101"/>
      <c r="H61" s="101"/>
      <c r="I61" s="101"/>
      <c r="J61" s="101"/>
      <c r="K61" s="245" t="s">
        <v>110</v>
      </c>
      <c r="L61" s="243"/>
      <c r="M61" s="243"/>
      <c r="N61" s="243"/>
      <c r="O61" s="244"/>
      <c r="P61" s="246">
        <v>331</v>
      </c>
      <c r="Q61" s="243"/>
      <c r="R61" s="243"/>
      <c r="S61" s="243"/>
      <c r="T61" s="243"/>
      <c r="U61" s="244"/>
      <c r="V61" s="247">
        <v>270000</v>
      </c>
      <c r="W61" s="243"/>
      <c r="X61" s="243"/>
      <c r="Y61" s="243"/>
      <c r="Z61" s="243"/>
      <c r="AA61" s="244"/>
      <c r="AB61" s="247">
        <v>66800</v>
      </c>
      <c r="AC61" s="243"/>
      <c r="AD61" s="243"/>
      <c r="AE61" s="243"/>
      <c r="AF61" s="243"/>
      <c r="AG61" s="243"/>
      <c r="AH61" s="243"/>
      <c r="AI61" s="244"/>
      <c r="AJ61" s="102">
        <v>55450</v>
      </c>
      <c r="AL61" s="247">
        <v>55349.23</v>
      </c>
      <c r="AM61" s="244"/>
    </row>
    <row r="62" spans="2:40" ht="0" hidden="1" customHeight="1"/>
    <row r="63" spans="2:40" ht="12.6" customHeight="1"/>
    <row r="64" spans="2:40" ht="17.100000000000001" customHeight="1">
      <c r="C64" s="237" t="s">
        <v>40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7" t="s">
        <v>57</v>
      </c>
      <c r="R64" s="238"/>
      <c r="S64" s="238"/>
      <c r="T64" s="237" t="s">
        <v>57</v>
      </c>
      <c r="U64" s="238"/>
      <c r="V64" s="238"/>
      <c r="W64" s="238"/>
      <c r="X64" s="238"/>
      <c r="Y64" s="238"/>
      <c r="Z64" s="238"/>
      <c r="AA64" s="238"/>
      <c r="AB64" s="238"/>
      <c r="AC64" s="237" t="s">
        <v>57</v>
      </c>
      <c r="AD64" s="238"/>
      <c r="AE64" s="238"/>
      <c r="AF64" s="237" t="s">
        <v>41</v>
      </c>
      <c r="AG64" s="238"/>
      <c r="AH64" s="238"/>
      <c r="AI64" s="238"/>
      <c r="AJ64" s="238"/>
      <c r="AK64" s="238"/>
      <c r="AL64" s="238"/>
      <c r="AM64" s="238"/>
      <c r="AN64" s="238"/>
    </row>
    <row r="65" spans="3:42" ht="17.100000000000001" customHeight="1">
      <c r="C65" s="239" t="s">
        <v>111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1" t="s">
        <v>57</v>
      </c>
      <c r="R65" s="238"/>
      <c r="S65" s="238"/>
      <c r="T65" s="239" t="s">
        <v>8</v>
      </c>
      <c r="U65" s="240"/>
      <c r="V65" s="240"/>
      <c r="W65" s="240"/>
      <c r="X65" s="240"/>
      <c r="Y65" s="240"/>
      <c r="Z65" s="240"/>
      <c r="AA65" s="240"/>
      <c r="AB65" s="240"/>
      <c r="AC65" s="241" t="s">
        <v>57</v>
      </c>
      <c r="AD65" s="238"/>
      <c r="AE65" s="238"/>
      <c r="AF65" s="239" t="s">
        <v>9</v>
      </c>
      <c r="AG65" s="240"/>
      <c r="AH65" s="240"/>
      <c r="AI65" s="240"/>
      <c r="AJ65" s="240"/>
      <c r="AK65" s="240"/>
      <c r="AL65" s="240"/>
      <c r="AM65" s="240"/>
      <c r="AN65" s="240"/>
    </row>
    <row r="66" spans="3:42" ht="8.85" customHeight="1"/>
    <row r="67" spans="3:42" ht="17.100000000000001" customHeight="1">
      <c r="D67" s="237" t="s">
        <v>42</v>
      </c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7" t="s">
        <v>57</v>
      </c>
      <c r="S67" s="238"/>
      <c r="T67" s="238"/>
      <c r="U67" s="237" t="s">
        <v>57</v>
      </c>
      <c r="V67" s="238"/>
      <c r="W67" s="238"/>
      <c r="X67" s="238"/>
      <c r="Y67" s="238"/>
      <c r="Z67" s="238"/>
      <c r="AA67" s="238"/>
      <c r="AB67" s="238"/>
      <c r="AC67" s="238"/>
      <c r="AD67" s="237" t="s">
        <v>57</v>
      </c>
      <c r="AE67" s="238"/>
      <c r="AF67" s="238"/>
      <c r="AG67" s="237" t="s">
        <v>47</v>
      </c>
      <c r="AH67" s="238"/>
      <c r="AI67" s="238"/>
      <c r="AJ67" s="238"/>
      <c r="AK67" s="238"/>
      <c r="AL67" s="238"/>
      <c r="AM67" s="238"/>
      <c r="AN67" s="238"/>
      <c r="AO67" s="238"/>
      <c r="AP67" s="238"/>
    </row>
    <row r="68" spans="3:42" ht="17.100000000000001" customHeight="1">
      <c r="D68" s="239" t="s">
        <v>112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1" t="s">
        <v>57</v>
      </c>
      <c r="S68" s="238"/>
      <c r="T68" s="238"/>
      <c r="U68" s="239" t="s">
        <v>8</v>
      </c>
      <c r="V68" s="240"/>
      <c r="W68" s="240"/>
      <c r="X68" s="240"/>
      <c r="Y68" s="240"/>
      <c r="Z68" s="240"/>
      <c r="AA68" s="240"/>
      <c r="AB68" s="240"/>
      <c r="AC68" s="240"/>
      <c r="AD68" s="241" t="s">
        <v>57</v>
      </c>
      <c r="AE68" s="238"/>
      <c r="AF68" s="238"/>
      <c r="AG68" s="239" t="s">
        <v>9</v>
      </c>
      <c r="AH68" s="240"/>
      <c r="AI68" s="240"/>
      <c r="AJ68" s="240"/>
      <c r="AK68" s="240"/>
      <c r="AL68" s="240"/>
      <c r="AM68" s="240"/>
      <c r="AN68" s="240"/>
      <c r="AO68" s="240"/>
      <c r="AP68" s="240"/>
    </row>
    <row r="69" spans="3:42" ht="0" hidden="1" customHeight="1"/>
  </sheetData>
  <mergeCells count="228"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4:AM54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6:AM56"/>
    <mergeCell ref="B59:E59"/>
    <mergeCell ref="K59:O59"/>
    <mergeCell ref="P59:U59"/>
    <mergeCell ref="V59:AA59"/>
    <mergeCell ref="AB59:AI59"/>
    <mergeCell ref="AL59:AM59"/>
    <mergeCell ref="B58:E58"/>
    <mergeCell ref="K58:O58"/>
    <mergeCell ref="P58:U58"/>
    <mergeCell ref="V58:AA58"/>
    <mergeCell ref="AB58:AI58"/>
    <mergeCell ref="AL58:AM58"/>
    <mergeCell ref="B61:E61"/>
    <mergeCell ref="K61:O61"/>
    <mergeCell ref="P61:U61"/>
    <mergeCell ref="V61:AA61"/>
    <mergeCell ref="AB61:AI61"/>
    <mergeCell ref="AL61:AM61"/>
    <mergeCell ref="B60:E60"/>
    <mergeCell ref="K60:O60"/>
    <mergeCell ref="P60:U60"/>
    <mergeCell ref="V60:AA60"/>
    <mergeCell ref="AB60:AI60"/>
    <mergeCell ref="AL60:AM60"/>
    <mergeCell ref="C64:P64"/>
    <mergeCell ref="Q64:S64"/>
    <mergeCell ref="T64:AB64"/>
    <mergeCell ref="AC64:AE64"/>
    <mergeCell ref="AF64:AN64"/>
    <mergeCell ref="C65:P65"/>
    <mergeCell ref="Q65:S65"/>
    <mergeCell ref="T65:AB65"/>
    <mergeCell ref="AC65:AE65"/>
    <mergeCell ref="AF65:AN65"/>
    <mergeCell ref="D67:Q67"/>
    <mergeCell ref="R67:T67"/>
    <mergeCell ref="U67:AC67"/>
    <mergeCell ref="AD67:AF67"/>
    <mergeCell ref="AG67:AP67"/>
    <mergeCell ref="D68:Q68"/>
    <mergeCell ref="R68:T68"/>
    <mergeCell ref="U68:AC68"/>
    <mergeCell ref="AD68:AF68"/>
    <mergeCell ref="AG68:AP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1"/>
  <sheetViews>
    <sheetView topLeftCell="A14" workbookViewId="0">
      <selection activeCell="AU52" sqref="AU52"/>
    </sheetView>
  </sheetViews>
  <sheetFormatPr defaultRowHeight="15"/>
  <cols>
    <col min="1" max="4" width="0.140625" style="91" customWidth="1"/>
    <col min="5" max="5" width="2.140625" style="91" customWidth="1"/>
    <col min="6" max="10" width="2.5703125" style="91" customWidth="1"/>
    <col min="11" max="11" width="10.42578125" style="91" customWidth="1"/>
    <col min="12" max="12" width="1.5703125" style="91" customWidth="1"/>
    <col min="13" max="13" width="4.28515625" style="91" customWidth="1"/>
    <col min="14" max="14" width="2.5703125" style="91" customWidth="1"/>
    <col min="15" max="15" width="8.7109375" style="91" customWidth="1"/>
    <col min="16" max="16" width="0.42578125" style="91" hidden="1" customWidth="1"/>
    <col min="17" max="17" width="0.140625" style="91" hidden="1" customWidth="1"/>
    <col min="18" max="18" width="1.42578125" style="91" customWidth="1"/>
    <col min="19" max="19" width="0.28515625" style="91" customWidth="1"/>
    <col min="20" max="20" width="0.140625" style="91" customWidth="1"/>
    <col min="21" max="21" width="1.7109375" style="91" customWidth="1"/>
    <col min="22" max="22" width="1" style="91" customWidth="1"/>
    <col min="23" max="23" width="0.42578125" style="91" customWidth="1"/>
    <col min="24" max="24" width="3.5703125" style="91" customWidth="1"/>
    <col min="25" max="25" width="0.140625" style="91" customWidth="1"/>
    <col min="26" max="26" width="1.5703125" style="91" customWidth="1"/>
    <col min="27" max="27" width="2.7109375" style="91" customWidth="1"/>
    <col min="28" max="28" width="3.140625" style="91" customWidth="1"/>
    <col min="29" max="29" width="0.140625" style="91" customWidth="1"/>
    <col min="30" max="30" width="1.5703125" style="91" customWidth="1"/>
    <col min="31" max="32" width="0.140625" style="91" customWidth="1"/>
    <col min="33" max="33" width="1.28515625" style="91" customWidth="1"/>
    <col min="34" max="34" width="1.5703125" style="91" customWidth="1"/>
    <col min="35" max="35" width="1.7109375" style="91" customWidth="1"/>
    <col min="36" max="36" width="9.7109375" style="91" customWidth="1"/>
    <col min="37" max="37" width="0" style="91" hidden="1" customWidth="1"/>
    <col min="38" max="38" width="8.7109375" style="91" customWidth="1"/>
    <col min="39" max="40" width="0.42578125" style="91" customWidth="1"/>
    <col min="41" max="41" width="0" style="91" hidden="1" customWidth="1"/>
    <col min="42" max="42" width="0.140625" style="91" customWidth="1"/>
    <col min="43" max="44" width="0" style="91" hidden="1" customWidth="1"/>
    <col min="45" max="16384" width="9.140625" style="91"/>
  </cols>
  <sheetData>
    <row r="1" spans="5:39" ht="53.25" customHeight="1">
      <c r="AA1" s="305" t="s">
        <v>52</v>
      </c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2" spans="5:39" ht="13.35" customHeight="1"/>
    <row r="3" spans="5:39" ht="13.35" customHeight="1">
      <c r="E3" s="303" t="s">
        <v>53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</row>
    <row r="4" spans="5:39" ht="0" hidden="1" customHeight="1"/>
    <row r="5" spans="5:39" ht="10.7" customHeight="1">
      <c r="E5" s="271" t="s">
        <v>54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6" spans="5:39" ht="3.95" customHeight="1"/>
    <row r="7" spans="5:39" ht="14.1" customHeight="1">
      <c r="E7" s="302" t="s">
        <v>55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</row>
    <row r="8" spans="5:39" ht="4.3499999999999996" customHeight="1"/>
    <row r="9" spans="5:39" ht="12.95" customHeight="1">
      <c r="E9" s="302" t="s">
        <v>56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</row>
    <row r="10" spans="5:39" ht="3.95" customHeight="1"/>
    <row r="11" spans="5:39" ht="13.35" customHeight="1">
      <c r="L11" s="303" t="s">
        <v>57</v>
      </c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</row>
    <row r="12" spans="5:39" ht="0" hidden="1" customHeight="1"/>
    <row r="13" spans="5:39" ht="13.35" customHeight="1">
      <c r="L13" s="271" t="s">
        <v>58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</row>
    <row r="14" spans="5:39" ht="5.45" customHeight="1"/>
    <row r="15" spans="5:39" ht="14.1" customHeight="1">
      <c r="E15" s="302" t="s">
        <v>7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pans="5:39" ht="5.0999999999999996" customHeight="1"/>
    <row r="17" spans="2:39">
      <c r="N17" s="303" t="s">
        <v>59</v>
      </c>
      <c r="O17" s="280"/>
      <c r="P17" s="280"/>
      <c r="Q17" s="280"/>
      <c r="R17" s="280"/>
      <c r="S17" s="280"/>
      <c r="T17" s="280"/>
      <c r="U17" s="280"/>
      <c r="V17" s="280"/>
      <c r="X17" s="103" t="s">
        <v>12</v>
      </c>
      <c r="Z17" s="304" t="s">
        <v>83</v>
      </c>
      <c r="AA17" s="280"/>
      <c r="AB17" s="280"/>
      <c r="AC17" s="280"/>
      <c r="AD17" s="280"/>
    </row>
    <row r="18" spans="2:39" ht="0.95" customHeight="1"/>
    <row r="19" spans="2:39" ht="13.9" customHeight="1">
      <c r="O19" s="271" t="s">
        <v>11</v>
      </c>
      <c r="P19" s="238"/>
      <c r="Q19" s="238"/>
      <c r="R19" s="238"/>
    </row>
    <row r="20" spans="2:39" ht="3.6" customHeight="1"/>
    <row r="21" spans="2:39" ht="13.35" customHeight="1">
      <c r="J21" s="303" t="s">
        <v>61</v>
      </c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</row>
    <row r="22" spans="2:39" ht="1.9" customHeight="1"/>
    <row r="23" spans="2:39" ht="13.35" customHeight="1">
      <c r="M23" s="271" t="s">
        <v>62</v>
      </c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</row>
    <row r="24" spans="2:39" ht="6.75" customHeight="1"/>
    <row r="25" spans="2:39" ht="15.6" customHeight="1">
      <c r="B25" s="299" t="s">
        <v>57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L25" s="299" t="s">
        <v>63</v>
      </c>
      <c r="AM25" s="238"/>
    </row>
    <row r="26" spans="2:39" ht="13.35" customHeight="1">
      <c r="B26" s="296" t="s">
        <v>64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L26" s="300"/>
      <c r="AM26" s="290"/>
    </row>
    <row r="27" spans="2:39" ht="14.85" customHeight="1">
      <c r="B27" s="296" t="s">
        <v>1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L27" s="300" t="s">
        <v>57</v>
      </c>
      <c r="AM27" s="290"/>
    </row>
    <row r="28" spans="2:39">
      <c r="B28" s="299" t="s">
        <v>57</v>
      </c>
      <c r="C28" s="238"/>
      <c r="D28" s="238"/>
      <c r="E28" s="238"/>
      <c r="F28" s="104" t="s">
        <v>57</v>
      </c>
      <c r="G28" s="104" t="s">
        <v>57</v>
      </c>
      <c r="H28" s="104" t="s">
        <v>57</v>
      </c>
      <c r="I28" s="104" t="s">
        <v>57</v>
      </c>
      <c r="J28" s="104" t="s">
        <v>57</v>
      </c>
      <c r="K28" s="299" t="s">
        <v>57</v>
      </c>
      <c r="L28" s="238"/>
      <c r="M28" s="238"/>
      <c r="N28" s="238"/>
      <c r="O28" s="238"/>
      <c r="P28" s="299" t="s">
        <v>57</v>
      </c>
      <c r="Q28" s="238"/>
      <c r="R28" s="238"/>
      <c r="S28" s="238"/>
      <c r="T28" s="238"/>
      <c r="U28" s="238"/>
      <c r="V28" s="296" t="s">
        <v>2</v>
      </c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L28" s="300" t="s">
        <v>38</v>
      </c>
      <c r="AM28" s="290"/>
    </row>
    <row r="29" spans="2:39" ht="14.1" customHeight="1">
      <c r="B29" s="301" t="s">
        <v>57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96" t="s">
        <v>65</v>
      </c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97" t="s">
        <v>66</v>
      </c>
      <c r="AK29" s="273"/>
      <c r="AL29" s="273"/>
      <c r="AM29" s="274"/>
    </row>
    <row r="30" spans="2:39">
      <c r="B30" s="296" t="s">
        <v>57</v>
      </c>
      <c r="C30" s="238"/>
      <c r="D30" s="238"/>
      <c r="E30" s="238"/>
      <c r="F30" s="105" t="s">
        <v>57</v>
      </c>
      <c r="G30" s="105" t="s">
        <v>57</v>
      </c>
      <c r="H30" s="105" t="s">
        <v>57</v>
      </c>
      <c r="I30" s="105" t="s">
        <v>57</v>
      </c>
      <c r="J30" s="105" t="s">
        <v>57</v>
      </c>
      <c r="K30" s="296" t="s">
        <v>19</v>
      </c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97" t="s">
        <v>119</v>
      </c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4"/>
    </row>
    <row r="31" spans="2:39">
      <c r="B31" s="296" t="s">
        <v>68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98" t="s">
        <v>69</v>
      </c>
      <c r="W31" s="273"/>
      <c r="X31" s="273"/>
      <c r="Y31" s="273"/>
      <c r="Z31" s="273"/>
      <c r="AA31" s="274"/>
      <c r="AB31" s="298" t="s">
        <v>70</v>
      </c>
      <c r="AC31" s="273"/>
      <c r="AD31" s="273"/>
      <c r="AE31" s="273"/>
      <c r="AF31" s="273"/>
      <c r="AG31" s="273"/>
      <c r="AH31" s="273"/>
      <c r="AI31" s="274"/>
      <c r="AJ31" s="106" t="s">
        <v>71</v>
      </c>
      <c r="AL31" s="298" t="s">
        <v>70</v>
      </c>
      <c r="AM31" s="274"/>
    </row>
    <row r="32" spans="2:39" ht="15.75" customHeight="1">
      <c r="B32" s="288" t="s">
        <v>72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2:39" ht="21.75">
      <c r="B33" s="289" t="s">
        <v>57</v>
      </c>
      <c r="C33" s="270"/>
      <c r="D33" s="270"/>
      <c r="E33" s="270"/>
      <c r="F33" s="270"/>
      <c r="G33" s="270"/>
      <c r="H33" s="270"/>
      <c r="I33" s="270"/>
      <c r="J33" s="290"/>
      <c r="K33" s="289" t="s">
        <v>57</v>
      </c>
      <c r="L33" s="270"/>
      <c r="M33" s="270"/>
      <c r="N33" s="270"/>
      <c r="O33" s="290"/>
      <c r="P33" s="289" t="s">
        <v>57</v>
      </c>
      <c r="Q33" s="270"/>
      <c r="R33" s="270"/>
      <c r="S33" s="270"/>
      <c r="T33" s="270"/>
      <c r="U33" s="290"/>
      <c r="V33" s="291" t="s">
        <v>73</v>
      </c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3"/>
      <c r="AJ33" s="107" t="s">
        <v>74</v>
      </c>
      <c r="AL33" s="294" t="s">
        <v>16</v>
      </c>
      <c r="AM33" s="295"/>
    </row>
    <row r="34" spans="2:39" ht="51" customHeight="1">
      <c r="B34" s="283" t="s">
        <v>75</v>
      </c>
      <c r="C34" s="280"/>
      <c r="D34" s="280"/>
      <c r="E34" s="280"/>
      <c r="F34" s="280"/>
      <c r="G34" s="280"/>
      <c r="H34" s="280"/>
      <c r="I34" s="280"/>
      <c r="J34" s="281"/>
      <c r="K34" s="283" t="s">
        <v>76</v>
      </c>
      <c r="L34" s="280"/>
      <c r="M34" s="280"/>
      <c r="N34" s="280"/>
      <c r="O34" s="281"/>
      <c r="P34" s="283" t="s">
        <v>77</v>
      </c>
      <c r="Q34" s="280"/>
      <c r="R34" s="280"/>
      <c r="S34" s="280"/>
      <c r="T34" s="280"/>
      <c r="U34" s="281"/>
      <c r="V34" s="284" t="s">
        <v>78</v>
      </c>
      <c r="W34" s="285"/>
      <c r="X34" s="285"/>
      <c r="Y34" s="285"/>
      <c r="Z34" s="285"/>
      <c r="AA34" s="286"/>
      <c r="AB34" s="284" t="s">
        <v>79</v>
      </c>
      <c r="AC34" s="285"/>
      <c r="AD34" s="285"/>
      <c r="AE34" s="285"/>
      <c r="AF34" s="285"/>
      <c r="AG34" s="285"/>
      <c r="AH34" s="285"/>
      <c r="AI34" s="286"/>
      <c r="AJ34" s="108" t="s">
        <v>80</v>
      </c>
      <c r="AL34" s="287" t="s">
        <v>57</v>
      </c>
      <c r="AM34" s="281"/>
    </row>
    <row r="35" spans="2:39" ht="9" customHeight="1">
      <c r="B35" s="279" t="s">
        <v>60</v>
      </c>
      <c r="C35" s="280"/>
      <c r="D35" s="280"/>
      <c r="E35" s="280"/>
      <c r="F35" s="280"/>
      <c r="G35" s="280"/>
      <c r="H35" s="280"/>
      <c r="I35" s="280"/>
      <c r="J35" s="281"/>
      <c r="K35" s="279" t="s">
        <v>81</v>
      </c>
      <c r="L35" s="280"/>
      <c r="M35" s="280"/>
      <c r="N35" s="280"/>
      <c r="O35" s="281"/>
      <c r="P35" s="282" t="s">
        <v>82</v>
      </c>
      <c r="Q35" s="280"/>
      <c r="R35" s="280"/>
      <c r="S35" s="280"/>
      <c r="T35" s="280"/>
      <c r="U35" s="281"/>
      <c r="V35" s="282" t="s">
        <v>83</v>
      </c>
      <c r="W35" s="280"/>
      <c r="X35" s="280"/>
      <c r="Y35" s="280"/>
      <c r="Z35" s="280"/>
      <c r="AA35" s="281"/>
      <c r="AB35" s="282" t="s">
        <v>84</v>
      </c>
      <c r="AC35" s="280"/>
      <c r="AD35" s="280"/>
      <c r="AE35" s="280"/>
      <c r="AF35" s="280"/>
      <c r="AG35" s="280"/>
      <c r="AH35" s="280"/>
      <c r="AI35" s="281"/>
      <c r="AJ35" s="109" t="s">
        <v>85</v>
      </c>
      <c r="AL35" s="282" t="s">
        <v>86</v>
      </c>
      <c r="AM35" s="281"/>
    </row>
    <row r="36" spans="2:39" ht="13.5" customHeight="1">
      <c r="B36" s="272" t="s">
        <v>81</v>
      </c>
      <c r="C36" s="273"/>
      <c r="D36" s="273"/>
      <c r="E36" s="274"/>
      <c r="F36" s="110"/>
      <c r="G36" s="110"/>
      <c r="H36" s="110"/>
      <c r="I36" s="110"/>
      <c r="J36" s="110"/>
      <c r="K36" s="275" t="s">
        <v>87</v>
      </c>
      <c r="L36" s="273"/>
      <c r="M36" s="273"/>
      <c r="N36" s="273"/>
      <c r="O36" s="274"/>
      <c r="P36" s="276">
        <v>1</v>
      </c>
      <c r="Q36" s="273"/>
      <c r="R36" s="273"/>
      <c r="S36" s="273"/>
      <c r="T36" s="273"/>
      <c r="U36" s="274"/>
      <c r="V36" s="277">
        <v>838200</v>
      </c>
      <c r="W36" s="273"/>
      <c r="X36" s="273"/>
      <c r="Y36" s="273"/>
      <c r="Z36" s="273"/>
      <c r="AA36" s="274"/>
      <c r="AB36" s="277">
        <v>209400</v>
      </c>
      <c r="AC36" s="273"/>
      <c r="AD36" s="273"/>
      <c r="AE36" s="273"/>
      <c r="AF36" s="273"/>
      <c r="AG36" s="273"/>
      <c r="AH36" s="273"/>
      <c r="AI36" s="274"/>
      <c r="AJ36" s="111">
        <v>202500</v>
      </c>
      <c r="AL36" s="277">
        <v>202401.12</v>
      </c>
      <c r="AM36" s="274"/>
    </row>
    <row r="37" spans="2:39" ht="13.5" customHeight="1">
      <c r="B37" s="272" t="s">
        <v>81</v>
      </c>
      <c r="C37" s="273"/>
      <c r="D37" s="273"/>
      <c r="E37" s="274"/>
      <c r="F37" s="110" t="s">
        <v>60</v>
      </c>
      <c r="G37" s="110"/>
      <c r="H37" s="110"/>
      <c r="I37" s="110"/>
      <c r="J37" s="110"/>
      <c r="K37" s="275" t="s">
        <v>88</v>
      </c>
      <c r="L37" s="273"/>
      <c r="M37" s="273"/>
      <c r="N37" s="273"/>
      <c r="O37" s="274"/>
      <c r="P37" s="276">
        <v>2</v>
      </c>
      <c r="Q37" s="273"/>
      <c r="R37" s="273"/>
      <c r="S37" s="273"/>
      <c r="T37" s="273"/>
      <c r="U37" s="274"/>
      <c r="V37" s="277">
        <v>745300</v>
      </c>
      <c r="W37" s="273"/>
      <c r="X37" s="273"/>
      <c r="Y37" s="273"/>
      <c r="Z37" s="273"/>
      <c r="AA37" s="274"/>
      <c r="AB37" s="277">
        <v>186300</v>
      </c>
      <c r="AC37" s="273"/>
      <c r="AD37" s="273"/>
      <c r="AE37" s="273"/>
      <c r="AF37" s="273"/>
      <c r="AG37" s="273"/>
      <c r="AH37" s="273"/>
      <c r="AI37" s="274"/>
      <c r="AJ37" s="111">
        <v>186300</v>
      </c>
      <c r="AL37" s="277">
        <v>186230.55</v>
      </c>
      <c r="AM37" s="274"/>
    </row>
    <row r="38" spans="2:39" ht="12" customHeight="1">
      <c r="B38" s="272" t="s">
        <v>81</v>
      </c>
      <c r="C38" s="273"/>
      <c r="D38" s="273"/>
      <c r="E38" s="274"/>
      <c r="F38" s="110" t="s">
        <v>60</v>
      </c>
      <c r="G38" s="110" t="s">
        <v>60</v>
      </c>
      <c r="H38" s="110"/>
      <c r="I38" s="110"/>
      <c r="J38" s="110"/>
      <c r="K38" s="275" t="s">
        <v>89</v>
      </c>
      <c r="L38" s="273"/>
      <c r="M38" s="273"/>
      <c r="N38" s="273"/>
      <c r="O38" s="274"/>
      <c r="P38" s="276">
        <v>3</v>
      </c>
      <c r="Q38" s="273"/>
      <c r="R38" s="273"/>
      <c r="S38" s="273"/>
      <c r="T38" s="273"/>
      <c r="U38" s="274"/>
      <c r="V38" s="277">
        <v>571200</v>
      </c>
      <c r="W38" s="273"/>
      <c r="X38" s="273"/>
      <c r="Y38" s="273"/>
      <c r="Z38" s="273"/>
      <c r="AA38" s="274"/>
      <c r="AB38" s="277">
        <v>142800</v>
      </c>
      <c r="AC38" s="273"/>
      <c r="AD38" s="273"/>
      <c r="AE38" s="273"/>
      <c r="AF38" s="273"/>
      <c r="AG38" s="273"/>
      <c r="AH38" s="273"/>
      <c r="AI38" s="274"/>
      <c r="AJ38" s="111">
        <v>142800</v>
      </c>
      <c r="AL38" s="277">
        <v>142740.5</v>
      </c>
      <c r="AM38" s="274"/>
    </row>
    <row r="39" spans="2:39" ht="12.75" customHeight="1">
      <c r="B39" s="272" t="s">
        <v>81</v>
      </c>
      <c r="C39" s="273"/>
      <c r="D39" s="273"/>
      <c r="E39" s="274"/>
      <c r="F39" s="110" t="s">
        <v>60</v>
      </c>
      <c r="G39" s="110" t="s">
        <v>60</v>
      </c>
      <c r="H39" s="110" t="s">
        <v>60</v>
      </c>
      <c r="I39" s="110"/>
      <c r="J39" s="110"/>
      <c r="K39" s="275" t="s">
        <v>89</v>
      </c>
      <c r="L39" s="273"/>
      <c r="M39" s="273"/>
      <c r="N39" s="273"/>
      <c r="O39" s="274"/>
      <c r="P39" s="276">
        <v>4</v>
      </c>
      <c r="Q39" s="273"/>
      <c r="R39" s="273"/>
      <c r="S39" s="273"/>
      <c r="T39" s="273"/>
      <c r="U39" s="274"/>
      <c r="V39" s="277">
        <v>571200</v>
      </c>
      <c r="W39" s="273"/>
      <c r="X39" s="273"/>
      <c r="Y39" s="273"/>
      <c r="Z39" s="273"/>
      <c r="AA39" s="274"/>
      <c r="AB39" s="277">
        <v>142800</v>
      </c>
      <c r="AC39" s="273"/>
      <c r="AD39" s="273"/>
      <c r="AE39" s="273"/>
      <c r="AF39" s="273"/>
      <c r="AG39" s="273"/>
      <c r="AH39" s="273"/>
      <c r="AI39" s="274"/>
      <c r="AJ39" s="111">
        <v>142800</v>
      </c>
      <c r="AL39" s="277">
        <v>142740.5</v>
      </c>
      <c r="AM39" s="274"/>
    </row>
    <row r="40" spans="2:39" ht="12.75" customHeight="1">
      <c r="B40" s="272" t="s">
        <v>81</v>
      </c>
      <c r="C40" s="273"/>
      <c r="D40" s="273"/>
      <c r="E40" s="274"/>
      <c r="F40" s="110" t="s">
        <v>60</v>
      </c>
      <c r="G40" s="110" t="s">
        <v>60</v>
      </c>
      <c r="H40" s="110" t="s">
        <v>60</v>
      </c>
      <c r="I40" s="110" t="s">
        <v>60</v>
      </c>
      <c r="J40" s="110"/>
      <c r="K40" s="275" t="s">
        <v>90</v>
      </c>
      <c r="L40" s="273"/>
      <c r="M40" s="273"/>
      <c r="N40" s="273"/>
      <c r="O40" s="274"/>
      <c r="P40" s="276">
        <v>5</v>
      </c>
      <c r="Q40" s="273"/>
      <c r="R40" s="273"/>
      <c r="S40" s="273"/>
      <c r="T40" s="273"/>
      <c r="U40" s="274"/>
      <c r="V40" s="277">
        <v>571200</v>
      </c>
      <c r="W40" s="273"/>
      <c r="X40" s="273"/>
      <c r="Y40" s="273"/>
      <c r="Z40" s="273"/>
      <c r="AA40" s="274"/>
      <c r="AB40" s="277">
        <v>142800</v>
      </c>
      <c r="AC40" s="273"/>
      <c r="AD40" s="273"/>
      <c r="AE40" s="273"/>
      <c r="AF40" s="273"/>
      <c r="AG40" s="273"/>
      <c r="AH40" s="273"/>
      <c r="AI40" s="274"/>
      <c r="AJ40" s="111">
        <v>142800</v>
      </c>
      <c r="AL40" s="277">
        <v>142740.5</v>
      </c>
      <c r="AM40" s="274"/>
    </row>
    <row r="41" spans="2:39" ht="12.75" customHeight="1">
      <c r="B41" s="272" t="s">
        <v>81</v>
      </c>
      <c r="C41" s="273"/>
      <c r="D41" s="273"/>
      <c r="E41" s="274"/>
      <c r="F41" s="110" t="s">
        <v>60</v>
      </c>
      <c r="G41" s="110" t="s">
        <v>60</v>
      </c>
      <c r="H41" s="110" t="s">
        <v>60</v>
      </c>
      <c r="I41" s="110" t="s">
        <v>60</v>
      </c>
      <c r="J41" s="110" t="s">
        <v>60</v>
      </c>
      <c r="K41" s="275" t="s">
        <v>90</v>
      </c>
      <c r="L41" s="273"/>
      <c r="M41" s="273"/>
      <c r="N41" s="273"/>
      <c r="O41" s="274"/>
      <c r="P41" s="276">
        <v>6</v>
      </c>
      <c r="Q41" s="273"/>
      <c r="R41" s="273"/>
      <c r="S41" s="273"/>
      <c r="T41" s="273"/>
      <c r="U41" s="274"/>
      <c r="V41" s="277">
        <v>571200</v>
      </c>
      <c r="W41" s="273"/>
      <c r="X41" s="273"/>
      <c r="Y41" s="273"/>
      <c r="Z41" s="273"/>
      <c r="AA41" s="274"/>
      <c r="AB41" s="277">
        <v>142800</v>
      </c>
      <c r="AC41" s="273"/>
      <c r="AD41" s="273"/>
      <c r="AE41" s="273"/>
      <c r="AF41" s="273"/>
      <c r="AG41" s="273"/>
      <c r="AH41" s="273"/>
      <c r="AI41" s="274"/>
      <c r="AJ41" s="111">
        <v>142800</v>
      </c>
      <c r="AL41" s="277">
        <v>142740.5</v>
      </c>
      <c r="AM41" s="274"/>
    </row>
    <row r="42" spans="2:39" ht="12.75" customHeight="1">
      <c r="B42" s="272" t="s">
        <v>81</v>
      </c>
      <c r="C42" s="273"/>
      <c r="D42" s="273"/>
      <c r="E42" s="274"/>
      <c r="F42" s="110" t="s">
        <v>60</v>
      </c>
      <c r="G42" s="110" t="s">
        <v>81</v>
      </c>
      <c r="H42" s="110"/>
      <c r="I42" s="110"/>
      <c r="J42" s="110"/>
      <c r="K42" s="275" t="s">
        <v>91</v>
      </c>
      <c r="L42" s="273"/>
      <c r="M42" s="273"/>
      <c r="N42" s="273"/>
      <c r="O42" s="274"/>
      <c r="P42" s="276">
        <v>9</v>
      </c>
      <c r="Q42" s="273"/>
      <c r="R42" s="273"/>
      <c r="S42" s="273"/>
      <c r="T42" s="273"/>
      <c r="U42" s="274"/>
      <c r="V42" s="277">
        <v>174100</v>
      </c>
      <c r="W42" s="273"/>
      <c r="X42" s="273"/>
      <c r="Y42" s="273"/>
      <c r="Z42" s="273"/>
      <c r="AA42" s="274"/>
      <c r="AB42" s="277">
        <v>43500</v>
      </c>
      <c r="AC42" s="273"/>
      <c r="AD42" s="273"/>
      <c r="AE42" s="273"/>
      <c r="AF42" s="273"/>
      <c r="AG42" s="273"/>
      <c r="AH42" s="273"/>
      <c r="AI42" s="274"/>
      <c r="AJ42" s="111">
        <v>43500</v>
      </c>
      <c r="AL42" s="277">
        <v>43490.05</v>
      </c>
      <c r="AM42" s="274"/>
    </row>
    <row r="43" spans="2:39" ht="12" customHeight="1">
      <c r="B43" s="272" t="s">
        <v>81</v>
      </c>
      <c r="C43" s="273"/>
      <c r="D43" s="273"/>
      <c r="E43" s="274"/>
      <c r="F43" s="110" t="s">
        <v>60</v>
      </c>
      <c r="G43" s="110" t="s">
        <v>81</v>
      </c>
      <c r="H43" s="110" t="s">
        <v>60</v>
      </c>
      <c r="I43" s="110"/>
      <c r="J43" s="110"/>
      <c r="K43" s="275" t="s">
        <v>91</v>
      </c>
      <c r="L43" s="273"/>
      <c r="M43" s="273"/>
      <c r="N43" s="273"/>
      <c r="O43" s="274"/>
      <c r="P43" s="276">
        <v>10</v>
      </c>
      <c r="Q43" s="273"/>
      <c r="R43" s="273"/>
      <c r="S43" s="273"/>
      <c r="T43" s="273"/>
      <c r="U43" s="274"/>
      <c r="V43" s="277">
        <v>174100</v>
      </c>
      <c r="W43" s="273"/>
      <c r="X43" s="273"/>
      <c r="Y43" s="273"/>
      <c r="Z43" s="273"/>
      <c r="AA43" s="274"/>
      <c r="AB43" s="277">
        <v>43500</v>
      </c>
      <c r="AC43" s="273"/>
      <c r="AD43" s="273"/>
      <c r="AE43" s="273"/>
      <c r="AF43" s="273"/>
      <c r="AG43" s="273"/>
      <c r="AH43" s="273"/>
      <c r="AI43" s="274"/>
      <c r="AJ43" s="111">
        <v>43500</v>
      </c>
      <c r="AL43" s="277">
        <v>43490.05</v>
      </c>
      <c r="AM43" s="274"/>
    </row>
    <row r="44" spans="2:39" ht="10.5" customHeight="1">
      <c r="B44" s="272" t="s">
        <v>81</v>
      </c>
      <c r="C44" s="273"/>
      <c r="D44" s="273"/>
      <c r="E44" s="274"/>
      <c r="F44" s="110" t="s">
        <v>60</v>
      </c>
      <c r="G44" s="110" t="s">
        <v>81</v>
      </c>
      <c r="H44" s="110" t="s">
        <v>60</v>
      </c>
      <c r="I44" s="110" t="s">
        <v>60</v>
      </c>
      <c r="J44" s="110"/>
      <c r="K44" s="275" t="s">
        <v>91</v>
      </c>
      <c r="L44" s="273"/>
      <c r="M44" s="273"/>
      <c r="N44" s="273"/>
      <c r="O44" s="274"/>
      <c r="P44" s="276">
        <v>11</v>
      </c>
      <c r="Q44" s="273"/>
      <c r="R44" s="273"/>
      <c r="S44" s="273"/>
      <c r="T44" s="273"/>
      <c r="U44" s="274"/>
      <c r="V44" s="277">
        <v>174100</v>
      </c>
      <c r="W44" s="273"/>
      <c r="X44" s="273"/>
      <c r="Y44" s="273"/>
      <c r="Z44" s="273"/>
      <c r="AA44" s="274"/>
      <c r="AB44" s="277">
        <v>43500</v>
      </c>
      <c r="AC44" s="273"/>
      <c r="AD44" s="273"/>
      <c r="AE44" s="273"/>
      <c r="AF44" s="273"/>
      <c r="AG44" s="273"/>
      <c r="AH44" s="273"/>
      <c r="AI44" s="274"/>
      <c r="AJ44" s="111">
        <v>43500</v>
      </c>
      <c r="AL44" s="277">
        <v>43490.05</v>
      </c>
      <c r="AM44" s="274"/>
    </row>
    <row r="45" spans="2:39" ht="12.75" customHeight="1">
      <c r="B45" s="272" t="s">
        <v>81</v>
      </c>
      <c r="C45" s="273"/>
      <c r="D45" s="273"/>
      <c r="E45" s="274"/>
      <c r="F45" s="110" t="s">
        <v>60</v>
      </c>
      <c r="G45" s="110" t="s">
        <v>81</v>
      </c>
      <c r="H45" s="110" t="s">
        <v>60</v>
      </c>
      <c r="I45" s="110" t="s">
        <v>60</v>
      </c>
      <c r="J45" s="110" t="s">
        <v>60</v>
      </c>
      <c r="K45" s="275" t="s">
        <v>91</v>
      </c>
      <c r="L45" s="273"/>
      <c r="M45" s="273"/>
      <c r="N45" s="273"/>
      <c r="O45" s="274"/>
      <c r="P45" s="276">
        <v>12</v>
      </c>
      <c r="Q45" s="273"/>
      <c r="R45" s="273"/>
      <c r="S45" s="273"/>
      <c r="T45" s="273"/>
      <c r="U45" s="274"/>
      <c r="V45" s="277">
        <v>174100</v>
      </c>
      <c r="W45" s="273"/>
      <c r="X45" s="273"/>
      <c r="Y45" s="273"/>
      <c r="Z45" s="273"/>
      <c r="AA45" s="274"/>
      <c r="AB45" s="277">
        <v>43500</v>
      </c>
      <c r="AC45" s="273"/>
      <c r="AD45" s="273"/>
      <c r="AE45" s="273"/>
      <c r="AF45" s="273"/>
      <c r="AG45" s="273"/>
      <c r="AH45" s="273"/>
      <c r="AI45" s="274"/>
      <c r="AJ45" s="111">
        <v>43500</v>
      </c>
      <c r="AL45" s="277">
        <v>43490.05</v>
      </c>
      <c r="AM45" s="274"/>
    </row>
    <row r="46" spans="2:39" ht="12.75" customHeight="1">
      <c r="B46" s="272" t="s">
        <v>81</v>
      </c>
      <c r="C46" s="273"/>
      <c r="D46" s="273"/>
      <c r="E46" s="274"/>
      <c r="F46" s="110" t="s">
        <v>81</v>
      </c>
      <c r="G46" s="110"/>
      <c r="H46" s="110"/>
      <c r="I46" s="110"/>
      <c r="J46" s="110"/>
      <c r="K46" s="275" t="s">
        <v>92</v>
      </c>
      <c r="L46" s="273"/>
      <c r="M46" s="273"/>
      <c r="N46" s="273"/>
      <c r="O46" s="274"/>
      <c r="P46" s="276">
        <v>13</v>
      </c>
      <c r="Q46" s="273"/>
      <c r="R46" s="273"/>
      <c r="S46" s="273"/>
      <c r="T46" s="273"/>
      <c r="U46" s="274"/>
      <c r="V46" s="277">
        <v>92900</v>
      </c>
      <c r="W46" s="273"/>
      <c r="X46" s="273"/>
      <c r="Y46" s="273"/>
      <c r="Z46" s="273"/>
      <c r="AA46" s="274"/>
      <c r="AB46" s="277">
        <v>23100</v>
      </c>
      <c r="AC46" s="273"/>
      <c r="AD46" s="273"/>
      <c r="AE46" s="273"/>
      <c r="AF46" s="273"/>
      <c r="AG46" s="273"/>
      <c r="AH46" s="273"/>
      <c r="AI46" s="274"/>
      <c r="AJ46" s="111">
        <v>16200</v>
      </c>
      <c r="AL46" s="277">
        <v>16170.57</v>
      </c>
      <c r="AM46" s="274"/>
    </row>
    <row r="47" spans="2:39" ht="13.5" customHeight="1">
      <c r="B47" s="272" t="s">
        <v>81</v>
      </c>
      <c r="C47" s="273"/>
      <c r="D47" s="273"/>
      <c r="E47" s="274"/>
      <c r="F47" s="110" t="s">
        <v>81</v>
      </c>
      <c r="G47" s="110" t="s">
        <v>60</v>
      </c>
      <c r="H47" s="110"/>
      <c r="I47" s="110"/>
      <c r="J47" s="110"/>
      <c r="K47" s="275" t="s">
        <v>92</v>
      </c>
      <c r="L47" s="273"/>
      <c r="M47" s="273"/>
      <c r="N47" s="273"/>
      <c r="O47" s="274"/>
      <c r="P47" s="276">
        <v>14</v>
      </c>
      <c r="Q47" s="273"/>
      <c r="R47" s="273"/>
      <c r="S47" s="273"/>
      <c r="T47" s="273"/>
      <c r="U47" s="274"/>
      <c r="V47" s="277">
        <v>92900</v>
      </c>
      <c r="W47" s="273"/>
      <c r="X47" s="273"/>
      <c r="Y47" s="273"/>
      <c r="Z47" s="273"/>
      <c r="AA47" s="274"/>
      <c r="AB47" s="277">
        <v>23100</v>
      </c>
      <c r="AC47" s="273"/>
      <c r="AD47" s="273"/>
      <c r="AE47" s="273"/>
      <c r="AF47" s="273"/>
      <c r="AG47" s="273"/>
      <c r="AH47" s="273"/>
      <c r="AI47" s="274"/>
      <c r="AJ47" s="111">
        <v>16200</v>
      </c>
      <c r="AL47" s="277">
        <v>16170.57</v>
      </c>
      <c r="AM47" s="274"/>
    </row>
    <row r="48" spans="2:39" ht="13.5" customHeight="1">
      <c r="B48" s="272" t="s">
        <v>81</v>
      </c>
      <c r="C48" s="273"/>
      <c r="D48" s="273"/>
      <c r="E48" s="274"/>
      <c r="F48" s="110" t="s">
        <v>81</v>
      </c>
      <c r="G48" s="110" t="s">
        <v>60</v>
      </c>
      <c r="H48" s="110" t="s">
        <v>60</v>
      </c>
      <c r="I48" s="110"/>
      <c r="J48" s="110"/>
      <c r="K48" s="275" t="s">
        <v>92</v>
      </c>
      <c r="L48" s="273"/>
      <c r="M48" s="273"/>
      <c r="N48" s="273"/>
      <c r="O48" s="274"/>
      <c r="P48" s="276">
        <v>15</v>
      </c>
      <c r="Q48" s="273"/>
      <c r="R48" s="273"/>
      <c r="S48" s="273"/>
      <c r="T48" s="273"/>
      <c r="U48" s="274"/>
      <c r="V48" s="277">
        <v>92900</v>
      </c>
      <c r="W48" s="273"/>
      <c r="X48" s="273"/>
      <c r="Y48" s="273"/>
      <c r="Z48" s="273"/>
      <c r="AA48" s="274"/>
      <c r="AB48" s="277">
        <v>23100</v>
      </c>
      <c r="AC48" s="273"/>
      <c r="AD48" s="273"/>
      <c r="AE48" s="273"/>
      <c r="AF48" s="273"/>
      <c r="AG48" s="273"/>
      <c r="AH48" s="273"/>
      <c r="AI48" s="274"/>
      <c r="AJ48" s="111">
        <v>16200</v>
      </c>
      <c r="AL48" s="277">
        <v>16170.57</v>
      </c>
      <c r="AM48" s="274"/>
    </row>
    <row r="49" spans="2:42">
      <c r="B49" s="272" t="s">
        <v>81</v>
      </c>
      <c r="C49" s="273"/>
      <c r="D49" s="273"/>
      <c r="E49" s="274"/>
      <c r="F49" s="110" t="s">
        <v>81</v>
      </c>
      <c r="G49" s="110" t="s">
        <v>60</v>
      </c>
      <c r="H49" s="110" t="s">
        <v>60</v>
      </c>
      <c r="I49" s="110" t="s">
        <v>60</v>
      </c>
      <c r="J49" s="110"/>
      <c r="K49" s="275" t="s">
        <v>92</v>
      </c>
      <c r="L49" s="273"/>
      <c r="M49" s="273"/>
      <c r="N49" s="273"/>
      <c r="O49" s="274"/>
      <c r="P49" s="276">
        <v>16</v>
      </c>
      <c r="Q49" s="273"/>
      <c r="R49" s="273"/>
      <c r="S49" s="273"/>
      <c r="T49" s="273"/>
      <c r="U49" s="274"/>
      <c r="V49" s="277">
        <v>92900</v>
      </c>
      <c r="W49" s="273"/>
      <c r="X49" s="273"/>
      <c r="Y49" s="273"/>
      <c r="Z49" s="273"/>
      <c r="AA49" s="274"/>
      <c r="AB49" s="277">
        <v>23100</v>
      </c>
      <c r="AC49" s="273"/>
      <c r="AD49" s="273"/>
      <c r="AE49" s="273"/>
      <c r="AF49" s="273"/>
      <c r="AG49" s="273"/>
      <c r="AH49" s="273"/>
      <c r="AI49" s="274"/>
      <c r="AJ49" s="111">
        <v>16200</v>
      </c>
      <c r="AL49" s="277">
        <v>16170.57</v>
      </c>
      <c r="AM49" s="274"/>
    </row>
    <row r="50" spans="2:42" ht="15" customHeight="1">
      <c r="B50" s="272" t="s">
        <v>81</v>
      </c>
      <c r="C50" s="273"/>
      <c r="D50" s="273"/>
      <c r="E50" s="274"/>
      <c r="F50" s="110" t="s">
        <v>81</v>
      </c>
      <c r="G50" s="110" t="s">
        <v>60</v>
      </c>
      <c r="H50" s="110" t="s">
        <v>60</v>
      </c>
      <c r="I50" s="110" t="s">
        <v>60</v>
      </c>
      <c r="J50" s="110" t="s">
        <v>98</v>
      </c>
      <c r="K50" s="278" t="s">
        <v>120</v>
      </c>
      <c r="L50" s="273"/>
      <c r="M50" s="273"/>
      <c r="N50" s="273"/>
      <c r="O50" s="274"/>
      <c r="P50" s="276">
        <v>25</v>
      </c>
      <c r="Q50" s="273"/>
      <c r="R50" s="273"/>
      <c r="S50" s="273"/>
      <c r="T50" s="273"/>
      <c r="U50" s="274"/>
      <c r="V50" s="277">
        <v>3000</v>
      </c>
      <c r="W50" s="273"/>
      <c r="X50" s="273"/>
      <c r="Y50" s="273"/>
      <c r="Z50" s="273"/>
      <c r="AA50" s="274"/>
      <c r="AB50" s="277">
        <v>700</v>
      </c>
      <c r="AC50" s="273"/>
      <c r="AD50" s="273"/>
      <c r="AE50" s="273"/>
      <c r="AF50" s="273"/>
      <c r="AG50" s="273"/>
      <c r="AH50" s="273"/>
      <c r="AI50" s="274"/>
      <c r="AJ50" s="111">
        <v>100</v>
      </c>
      <c r="AL50" s="277">
        <v>100</v>
      </c>
      <c r="AM50" s="274"/>
    </row>
    <row r="51" spans="2:42" ht="14.25" customHeight="1">
      <c r="B51" s="272" t="s">
        <v>81</v>
      </c>
      <c r="C51" s="273"/>
      <c r="D51" s="273"/>
      <c r="E51" s="274"/>
      <c r="F51" s="110" t="s">
        <v>81</v>
      </c>
      <c r="G51" s="110" t="s">
        <v>60</v>
      </c>
      <c r="H51" s="110" t="s">
        <v>60</v>
      </c>
      <c r="I51" s="110" t="s">
        <v>60</v>
      </c>
      <c r="J51" s="110" t="s">
        <v>102</v>
      </c>
      <c r="K51" s="275" t="s">
        <v>103</v>
      </c>
      <c r="L51" s="273"/>
      <c r="M51" s="273"/>
      <c r="N51" s="273"/>
      <c r="O51" s="274"/>
      <c r="P51" s="276">
        <v>28</v>
      </c>
      <c r="Q51" s="273"/>
      <c r="R51" s="273"/>
      <c r="S51" s="273"/>
      <c r="T51" s="273"/>
      <c r="U51" s="274"/>
      <c r="V51" s="277">
        <v>74700</v>
      </c>
      <c r="W51" s="273"/>
      <c r="X51" s="273"/>
      <c r="Y51" s="273"/>
      <c r="Z51" s="273"/>
      <c r="AA51" s="274"/>
      <c r="AB51" s="277">
        <v>18600</v>
      </c>
      <c r="AC51" s="273"/>
      <c r="AD51" s="273"/>
      <c r="AE51" s="273"/>
      <c r="AF51" s="273"/>
      <c r="AG51" s="273"/>
      <c r="AH51" s="273"/>
      <c r="AI51" s="274"/>
      <c r="AJ51" s="111">
        <v>16100</v>
      </c>
      <c r="AL51" s="277">
        <v>16070.57</v>
      </c>
      <c r="AM51" s="274"/>
    </row>
    <row r="52" spans="2:42" ht="13.5" customHeight="1">
      <c r="B52" s="272" t="s">
        <v>81</v>
      </c>
      <c r="C52" s="273"/>
      <c r="D52" s="273"/>
      <c r="E52" s="274"/>
      <c r="F52" s="110" t="s">
        <v>81</v>
      </c>
      <c r="G52" s="110" t="s">
        <v>60</v>
      </c>
      <c r="H52" s="110" t="s">
        <v>60</v>
      </c>
      <c r="I52" s="110" t="s">
        <v>60</v>
      </c>
      <c r="J52" s="110" t="s">
        <v>108</v>
      </c>
      <c r="K52" s="275" t="s">
        <v>109</v>
      </c>
      <c r="L52" s="273"/>
      <c r="M52" s="273"/>
      <c r="N52" s="273"/>
      <c r="O52" s="274"/>
      <c r="P52" s="276">
        <v>32</v>
      </c>
      <c r="Q52" s="273"/>
      <c r="R52" s="273"/>
      <c r="S52" s="273"/>
      <c r="T52" s="273"/>
      <c r="U52" s="274"/>
      <c r="V52" s="277">
        <v>15200</v>
      </c>
      <c r="W52" s="273"/>
      <c r="X52" s="273"/>
      <c r="Y52" s="273"/>
      <c r="Z52" s="273"/>
      <c r="AA52" s="274"/>
      <c r="AB52" s="277">
        <v>3800</v>
      </c>
      <c r="AC52" s="273"/>
      <c r="AD52" s="273"/>
      <c r="AE52" s="273"/>
      <c r="AF52" s="273"/>
      <c r="AG52" s="273"/>
      <c r="AH52" s="273"/>
      <c r="AI52" s="274"/>
      <c r="AJ52" s="111">
        <v>0</v>
      </c>
      <c r="AL52" s="277">
        <v>0</v>
      </c>
      <c r="AM52" s="274"/>
    </row>
    <row r="53" spans="2:42" ht="10.5" customHeight="1">
      <c r="B53" s="272"/>
      <c r="C53" s="273"/>
      <c r="D53" s="273"/>
      <c r="E53" s="274"/>
      <c r="F53" s="110"/>
      <c r="G53" s="110"/>
      <c r="H53" s="110"/>
      <c r="I53" s="110"/>
      <c r="J53" s="110"/>
      <c r="K53" s="275" t="s">
        <v>110</v>
      </c>
      <c r="L53" s="273"/>
      <c r="M53" s="273"/>
      <c r="N53" s="273"/>
      <c r="O53" s="274"/>
      <c r="P53" s="276">
        <v>331</v>
      </c>
      <c r="Q53" s="273"/>
      <c r="R53" s="273"/>
      <c r="S53" s="273"/>
      <c r="T53" s="273"/>
      <c r="U53" s="274"/>
      <c r="V53" s="277">
        <v>838200</v>
      </c>
      <c r="W53" s="273"/>
      <c r="X53" s="273"/>
      <c r="Y53" s="273"/>
      <c r="Z53" s="273"/>
      <c r="AA53" s="274"/>
      <c r="AB53" s="277">
        <v>209400</v>
      </c>
      <c r="AC53" s="273"/>
      <c r="AD53" s="273"/>
      <c r="AE53" s="273"/>
      <c r="AF53" s="273"/>
      <c r="AG53" s="273"/>
      <c r="AH53" s="273"/>
      <c r="AI53" s="274"/>
      <c r="AJ53" s="111">
        <v>202500</v>
      </c>
      <c r="AL53" s="277">
        <v>202401.12</v>
      </c>
      <c r="AM53" s="274"/>
    </row>
    <row r="54" spans="2:42" ht="0" hidden="1" customHeight="1"/>
    <row r="55" spans="2:42" ht="12.6" customHeight="1"/>
    <row r="56" spans="2:42" ht="17.100000000000001" customHeight="1">
      <c r="C56" s="268" t="s">
        <v>40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68" t="s">
        <v>57</v>
      </c>
      <c r="R56" s="238"/>
      <c r="S56" s="238"/>
      <c r="T56" s="268" t="s">
        <v>57</v>
      </c>
      <c r="U56" s="238"/>
      <c r="V56" s="238"/>
      <c r="W56" s="238"/>
      <c r="X56" s="238"/>
      <c r="Y56" s="238"/>
      <c r="Z56" s="238"/>
      <c r="AA56" s="238"/>
      <c r="AB56" s="238"/>
      <c r="AC56" s="268" t="s">
        <v>57</v>
      </c>
      <c r="AD56" s="238"/>
      <c r="AE56" s="238"/>
      <c r="AF56" s="268" t="s">
        <v>41</v>
      </c>
      <c r="AG56" s="238"/>
      <c r="AH56" s="238"/>
      <c r="AI56" s="238"/>
      <c r="AJ56" s="238"/>
      <c r="AK56" s="238"/>
      <c r="AL56" s="238"/>
      <c r="AM56" s="238"/>
      <c r="AN56" s="238"/>
    </row>
    <row r="57" spans="2:42" ht="17.100000000000001" customHeight="1">
      <c r="C57" s="269" t="s">
        <v>111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1" t="s">
        <v>57</v>
      </c>
      <c r="R57" s="238"/>
      <c r="S57" s="238"/>
      <c r="T57" s="269" t="s">
        <v>8</v>
      </c>
      <c r="U57" s="270"/>
      <c r="V57" s="270"/>
      <c r="W57" s="270"/>
      <c r="X57" s="270"/>
      <c r="Y57" s="270"/>
      <c r="Z57" s="270"/>
      <c r="AA57" s="270"/>
      <c r="AB57" s="270"/>
      <c r="AC57" s="271" t="s">
        <v>57</v>
      </c>
      <c r="AD57" s="238"/>
      <c r="AE57" s="238"/>
      <c r="AF57" s="269" t="s">
        <v>9</v>
      </c>
      <c r="AG57" s="270"/>
      <c r="AH57" s="270"/>
      <c r="AI57" s="270"/>
      <c r="AJ57" s="270"/>
      <c r="AK57" s="270"/>
      <c r="AL57" s="270"/>
      <c r="AM57" s="270"/>
      <c r="AN57" s="270"/>
    </row>
    <row r="58" spans="2:42" ht="8.85" customHeight="1"/>
    <row r="59" spans="2:42" ht="17.100000000000001" customHeight="1">
      <c r="D59" s="268" t="s">
        <v>42</v>
      </c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68" t="s">
        <v>57</v>
      </c>
      <c r="S59" s="238"/>
      <c r="T59" s="238"/>
      <c r="U59" s="268" t="s">
        <v>57</v>
      </c>
      <c r="V59" s="238"/>
      <c r="W59" s="238"/>
      <c r="X59" s="238"/>
      <c r="Y59" s="238"/>
      <c r="Z59" s="238"/>
      <c r="AA59" s="238"/>
      <c r="AB59" s="238"/>
      <c r="AC59" s="238"/>
      <c r="AD59" s="268" t="s">
        <v>57</v>
      </c>
      <c r="AE59" s="238"/>
      <c r="AF59" s="238"/>
      <c r="AG59" s="268" t="s">
        <v>47</v>
      </c>
      <c r="AH59" s="238"/>
      <c r="AI59" s="238"/>
      <c r="AJ59" s="238"/>
      <c r="AK59" s="238"/>
      <c r="AL59" s="238"/>
      <c r="AM59" s="238"/>
      <c r="AN59" s="238"/>
      <c r="AO59" s="238"/>
      <c r="AP59" s="238"/>
    </row>
    <row r="60" spans="2:42" ht="17.100000000000001" customHeight="1">
      <c r="D60" s="269" t="s">
        <v>112</v>
      </c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1" t="s">
        <v>57</v>
      </c>
      <c r="S60" s="238"/>
      <c r="T60" s="238"/>
      <c r="U60" s="269" t="s">
        <v>8</v>
      </c>
      <c r="V60" s="270"/>
      <c r="W60" s="270"/>
      <c r="X60" s="270"/>
      <c r="Y60" s="270"/>
      <c r="Z60" s="270"/>
      <c r="AA60" s="270"/>
      <c r="AB60" s="270"/>
      <c r="AC60" s="270"/>
      <c r="AD60" s="271" t="s">
        <v>57</v>
      </c>
      <c r="AE60" s="238"/>
      <c r="AF60" s="238"/>
      <c r="AG60" s="269" t="s">
        <v>9</v>
      </c>
      <c r="AH60" s="270"/>
      <c r="AI60" s="270"/>
      <c r="AJ60" s="270"/>
      <c r="AK60" s="270"/>
      <c r="AL60" s="270"/>
      <c r="AM60" s="270"/>
      <c r="AN60" s="270"/>
      <c r="AO60" s="270"/>
      <c r="AP60" s="270"/>
    </row>
    <row r="61" spans="2:42" ht="0" hidden="1" customHeight="1"/>
  </sheetData>
  <mergeCells count="180"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C56:P56"/>
    <mergeCell ref="Q56:S56"/>
    <mergeCell ref="T56:AB56"/>
    <mergeCell ref="AC56:AE56"/>
    <mergeCell ref="AF56:AN56"/>
    <mergeCell ref="C57:P57"/>
    <mergeCell ref="Q57:S57"/>
    <mergeCell ref="T57:AB57"/>
    <mergeCell ref="AC57:AE57"/>
    <mergeCell ref="AF57:AN57"/>
    <mergeCell ref="D59:Q59"/>
    <mergeCell ref="R59:T59"/>
    <mergeCell ref="U59:AC59"/>
    <mergeCell ref="AD59:AF59"/>
    <mergeCell ref="AG59:AP59"/>
    <mergeCell ref="D60:Q60"/>
    <mergeCell ref="R60:T60"/>
    <mergeCell ref="U60:AC60"/>
    <mergeCell ref="AD60:AF60"/>
    <mergeCell ref="AG60:AP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0"/>
  <sheetViews>
    <sheetView workbookViewId="0">
      <selection activeCell="AX38" sqref="AX38"/>
    </sheetView>
  </sheetViews>
  <sheetFormatPr defaultRowHeight="15"/>
  <cols>
    <col min="1" max="4" width="0.140625" style="91" customWidth="1"/>
    <col min="5" max="5" width="2.140625" style="91" customWidth="1"/>
    <col min="6" max="10" width="2.5703125" style="91" customWidth="1"/>
    <col min="11" max="11" width="10.42578125" style="91" customWidth="1"/>
    <col min="12" max="12" width="1.5703125" style="91" customWidth="1"/>
    <col min="13" max="13" width="4.28515625" style="91" customWidth="1"/>
    <col min="14" max="14" width="2.5703125" style="91" customWidth="1"/>
    <col min="15" max="15" width="8.85546875" style="91" customWidth="1"/>
    <col min="16" max="16" width="0.42578125" style="91" customWidth="1"/>
    <col min="17" max="17" width="0.140625" style="91" customWidth="1"/>
    <col min="18" max="18" width="1.42578125" style="91" customWidth="1"/>
    <col min="19" max="19" width="0.28515625" style="91" customWidth="1"/>
    <col min="20" max="20" width="0.140625" style="91" customWidth="1"/>
    <col min="21" max="21" width="1.7109375" style="91" customWidth="1"/>
    <col min="22" max="22" width="1" style="91" customWidth="1"/>
    <col min="23" max="23" width="0.42578125" style="91" customWidth="1"/>
    <col min="24" max="24" width="3.5703125" style="91" customWidth="1"/>
    <col min="25" max="25" width="0.140625" style="91" customWidth="1"/>
    <col min="26" max="26" width="1.5703125" style="91" customWidth="1"/>
    <col min="27" max="27" width="4" style="91" customWidth="1"/>
    <col min="28" max="28" width="3.140625" style="91" customWidth="1"/>
    <col min="29" max="29" width="0.140625" style="91" customWidth="1"/>
    <col min="30" max="30" width="1.5703125" style="91" customWidth="1"/>
    <col min="31" max="32" width="0.140625" style="91" customWidth="1"/>
    <col min="33" max="33" width="1.28515625" style="91" customWidth="1"/>
    <col min="34" max="34" width="1.5703125" style="91" customWidth="1"/>
    <col min="35" max="35" width="2.85546875" style="91" customWidth="1"/>
    <col min="36" max="36" width="11.5703125" style="91" customWidth="1"/>
    <col min="37" max="37" width="0" style="91" hidden="1" customWidth="1"/>
    <col min="38" max="38" width="11" style="91" customWidth="1"/>
    <col min="39" max="40" width="0.42578125" style="91" customWidth="1"/>
    <col min="41" max="41" width="0" style="91" hidden="1" customWidth="1"/>
    <col min="42" max="42" width="0.140625" style="91" customWidth="1"/>
    <col min="43" max="44" width="0" style="91" hidden="1" customWidth="1"/>
    <col min="45" max="16384" width="9.140625" style="91"/>
  </cols>
  <sheetData>
    <row r="1" spans="5:39" ht="53.25" customHeight="1">
      <c r="AA1" s="267" t="s">
        <v>52</v>
      </c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2" spans="5:39" ht="13.35" customHeight="1"/>
    <row r="3" spans="5:39" ht="13.35" customHeight="1">
      <c r="E3" s="265" t="s">
        <v>53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</row>
    <row r="4" spans="5:39" ht="0" hidden="1" customHeight="1"/>
    <row r="5" spans="5:39" ht="10.7" customHeight="1">
      <c r="E5" s="241" t="s">
        <v>54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6" spans="5:39" ht="3.95" customHeight="1"/>
    <row r="7" spans="5:39" ht="14.1" customHeight="1">
      <c r="E7" s="264" t="s">
        <v>55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</row>
    <row r="8" spans="5:39" ht="4.3499999999999996" customHeight="1"/>
    <row r="9" spans="5:39" ht="12.95" customHeight="1">
      <c r="E9" s="264" t="s">
        <v>56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</row>
    <row r="10" spans="5:39" ht="3.95" customHeight="1"/>
    <row r="11" spans="5:39" ht="13.35" customHeight="1">
      <c r="L11" s="265" t="s">
        <v>57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</row>
    <row r="12" spans="5:39" ht="0" hidden="1" customHeight="1"/>
    <row r="13" spans="5:39" ht="13.35" customHeight="1">
      <c r="L13" s="241" t="s">
        <v>58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</row>
    <row r="14" spans="5:39" ht="5.45" customHeight="1"/>
    <row r="15" spans="5:39" ht="14.1" customHeight="1">
      <c r="E15" s="264" t="s">
        <v>7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pans="5:39" ht="5.0999999999999996" customHeight="1"/>
    <row r="17" spans="2:39">
      <c r="N17" s="265" t="s">
        <v>59</v>
      </c>
      <c r="O17" s="249"/>
      <c r="P17" s="249"/>
      <c r="Q17" s="249"/>
      <c r="R17" s="249"/>
      <c r="S17" s="249"/>
      <c r="T17" s="249"/>
      <c r="U17" s="249"/>
      <c r="V17" s="249"/>
      <c r="X17" s="93" t="s">
        <v>12</v>
      </c>
      <c r="Z17" s="266" t="s">
        <v>84</v>
      </c>
      <c r="AA17" s="249"/>
      <c r="AB17" s="249"/>
      <c r="AC17" s="249"/>
      <c r="AD17" s="249"/>
    </row>
    <row r="18" spans="2:39" ht="0.95" customHeight="1"/>
    <row r="19" spans="2:39" ht="13.9" customHeight="1">
      <c r="O19" s="241" t="s">
        <v>11</v>
      </c>
      <c r="P19" s="238"/>
      <c r="Q19" s="238"/>
      <c r="R19" s="238"/>
    </row>
    <row r="20" spans="2:39" ht="3.6" customHeight="1"/>
    <row r="21" spans="2:39" ht="13.35" customHeight="1">
      <c r="J21" s="265" t="s">
        <v>61</v>
      </c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</row>
    <row r="22" spans="2:39" ht="1.9" customHeight="1"/>
    <row r="23" spans="2:39" ht="13.35" customHeight="1">
      <c r="M23" s="241" t="s">
        <v>62</v>
      </c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</row>
    <row r="24" spans="2:39" ht="6.75" customHeight="1"/>
    <row r="25" spans="2:39" ht="15.6" customHeight="1">
      <c r="B25" s="261" t="s">
        <v>57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L25" s="261" t="s">
        <v>63</v>
      </c>
      <c r="AM25" s="238"/>
    </row>
    <row r="26" spans="2:39" ht="13.35" customHeight="1">
      <c r="B26" s="258" t="s">
        <v>64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L26" s="262"/>
      <c r="AM26" s="256"/>
    </row>
    <row r="27" spans="2:39" ht="14.85" customHeight="1">
      <c r="B27" s="258" t="s">
        <v>1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L27" s="262" t="s">
        <v>57</v>
      </c>
      <c r="AM27" s="256"/>
    </row>
    <row r="28" spans="2:39">
      <c r="B28" s="261" t="s">
        <v>57</v>
      </c>
      <c r="C28" s="238"/>
      <c r="D28" s="238"/>
      <c r="E28" s="238"/>
      <c r="F28" s="94" t="s">
        <v>57</v>
      </c>
      <c r="G28" s="94" t="s">
        <v>57</v>
      </c>
      <c r="H28" s="94" t="s">
        <v>57</v>
      </c>
      <c r="I28" s="94" t="s">
        <v>57</v>
      </c>
      <c r="J28" s="94" t="s">
        <v>57</v>
      </c>
      <c r="K28" s="261" t="s">
        <v>57</v>
      </c>
      <c r="L28" s="238"/>
      <c r="M28" s="238"/>
      <c r="N28" s="238"/>
      <c r="O28" s="238"/>
      <c r="P28" s="261" t="s">
        <v>57</v>
      </c>
      <c r="Q28" s="238"/>
      <c r="R28" s="238"/>
      <c r="S28" s="238"/>
      <c r="T28" s="238"/>
      <c r="U28" s="238"/>
      <c r="V28" s="258" t="s">
        <v>2</v>
      </c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L28" s="262" t="s">
        <v>38</v>
      </c>
      <c r="AM28" s="256"/>
    </row>
    <row r="29" spans="2:39" ht="14.1" customHeight="1">
      <c r="B29" s="263" t="s">
        <v>57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58" t="s">
        <v>65</v>
      </c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59" t="s">
        <v>66</v>
      </c>
      <c r="AK29" s="243"/>
      <c r="AL29" s="243"/>
      <c r="AM29" s="244"/>
    </row>
    <row r="30" spans="2:39">
      <c r="B30" s="258" t="s">
        <v>57</v>
      </c>
      <c r="C30" s="238"/>
      <c r="D30" s="238"/>
      <c r="E30" s="238"/>
      <c r="F30" s="95" t="s">
        <v>57</v>
      </c>
      <c r="G30" s="95" t="s">
        <v>57</v>
      </c>
      <c r="H30" s="95" t="s">
        <v>57</v>
      </c>
      <c r="I30" s="95" t="s">
        <v>57</v>
      </c>
      <c r="J30" s="95" t="s">
        <v>57</v>
      </c>
      <c r="K30" s="258" t="s">
        <v>19</v>
      </c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59" t="s">
        <v>121</v>
      </c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4"/>
    </row>
    <row r="31" spans="2:39">
      <c r="B31" s="258" t="s">
        <v>68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60" t="s">
        <v>69</v>
      </c>
      <c r="W31" s="243"/>
      <c r="X31" s="243"/>
      <c r="Y31" s="243"/>
      <c r="Z31" s="243"/>
      <c r="AA31" s="244"/>
      <c r="AB31" s="260" t="s">
        <v>70</v>
      </c>
      <c r="AC31" s="243"/>
      <c r="AD31" s="243"/>
      <c r="AE31" s="243"/>
      <c r="AF31" s="243"/>
      <c r="AG31" s="243"/>
      <c r="AH31" s="243"/>
      <c r="AI31" s="244"/>
      <c r="AJ31" s="96" t="s">
        <v>71</v>
      </c>
      <c r="AL31" s="260" t="s">
        <v>70</v>
      </c>
      <c r="AM31" s="244"/>
    </row>
    <row r="32" spans="2:39" ht="13.35" customHeight="1">
      <c r="B32" s="254" t="s">
        <v>72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2:39" ht="22.5">
      <c r="B33" s="255" t="s">
        <v>57</v>
      </c>
      <c r="C33" s="240"/>
      <c r="D33" s="240"/>
      <c r="E33" s="240"/>
      <c r="F33" s="240"/>
      <c r="G33" s="240"/>
      <c r="H33" s="240"/>
      <c r="I33" s="240"/>
      <c r="J33" s="256"/>
      <c r="K33" s="255" t="s">
        <v>57</v>
      </c>
      <c r="L33" s="240"/>
      <c r="M33" s="240"/>
      <c r="N33" s="240"/>
      <c r="O33" s="256"/>
      <c r="P33" s="255" t="s">
        <v>57</v>
      </c>
      <c r="Q33" s="240"/>
      <c r="R33" s="240"/>
      <c r="S33" s="240"/>
      <c r="T33" s="240"/>
      <c r="U33" s="256"/>
      <c r="V33" s="257" t="s">
        <v>73</v>
      </c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4"/>
      <c r="AJ33" s="97" t="s">
        <v>74</v>
      </c>
      <c r="AL33" s="255" t="s">
        <v>16</v>
      </c>
      <c r="AM33" s="256"/>
    </row>
    <row r="34" spans="2:39" ht="52.5">
      <c r="B34" s="252" t="s">
        <v>75</v>
      </c>
      <c r="C34" s="249"/>
      <c r="D34" s="249"/>
      <c r="E34" s="249"/>
      <c r="F34" s="249"/>
      <c r="G34" s="249"/>
      <c r="H34" s="249"/>
      <c r="I34" s="249"/>
      <c r="J34" s="250"/>
      <c r="K34" s="252" t="s">
        <v>76</v>
      </c>
      <c r="L34" s="249"/>
      <c r="M34" s="249"/>
      <c r="N34" s="249"/>
      <c r="O34" s="250"/>
      <c r="P34" s="252" t="s">
        <v>77</v>
      </c>
      <c r="Q34" s="249"/>
      <c r="R34" s="249"/>
      <c r="S34" s="249"/>
      <c r="T34" s="249"/>
      <c r="U34" s="250"/>
      <c r="V34" s="252" t="s">
        <v>78</v>
      </c>
      <c r="W34" s="249"/>
      <c r="X34" s="249"/>
      <c r="Y34" s="249"/>
      <c r="Z34" s="249"/>
      <c r="AA34" s="250"/>
      <c r="AB34" s="252" t="s">
        <v>79</v>
      </c>
      <c r="AC34" s="249"/>
      <c r="AD34" s="249"/>
      <c r="AE34" s="249"/>
      <c r="AF34" s="249"/>
      <c r="AG34" s="249"/>
      <c r="AH34" s="249"/>
      <c r="AI34" s="250"/>
      <c r="AJ34" s="98" t="s">
        <v>80</v>
      </c>
      <c r="AL34" s="253" t="s">
        <v>57</v>
      </c>
      <c r="AM34" s="250"/>
    </row>
    <row r="35" spans="2:39">
      <c r="B35" s="248" t="s">
        <v>60</v>
      </c>
      <c r="C35" s="249"/>
      <c r="D35" s="249"/>
      <c r="E35" s="249"/>
      <c r="F35" s="249"/>
      <c r="G35" s="249"/>
      <c r="H35" s="249"/>
      <c r="I35" s="249"/>
      <c r="J35" s="250"/>
      <c r="K35" s="248" t="s">
        <v>81</v>
      </c>
      <c r="L35" s="249"/>
      <c r="M35" s="249"/>
      <c r="N35" s="249"/>
      <c r="O35" s="250"/>
      <c r="P35" s="251" t="s">
        <v>82</v>
      </c>
      <c r="Q35" s="249"/>
      <c r="R35" s="249"/>
      <c r="S35" s="249"/>
      <c r="T35" s="249"/>
      <c r="U35" s="250"/>
      <c r="V35" s="251" t="s">
        <v>83</v>
      </c>
      <c r="W35" s="249"/>
      <c r="X35" s="249"/>
      <c r="Y35" s="249"/>
      <c r="Z35" s="249"/>
      <c r="AA35" s="250"/>
      <c r="AB35" s="251" t="s">
        <v>84</v>
      </c>
      <c r="AC35" s="249"/>
      <c r="AD35" s="249"/>
      <c r="AE35" s="249"/>
      <c r="AF35" s="249"/>
      <c r="AG35" s="249"/>
      <c r="AH35" s="249"/>
      <c r="AI35" s="250"/>
      <c r="AJ35" s="100" t="s">
        <v>85</v>
      </c>
      <c r="AL35" s="251" t="s">
        <v>86</v>
      </c>
      <c r="AM35" s="250"/>
    </row>
    <row r="36" spans="2:39">
      <c r="B36" s="242" t="s">
        <v>81</v>
      </c>
      <c r="C36" s="243"/>
      <c r="D36" s="243"/>
      <c r="E36" s="244"/>
      <c r="F36" s="101"/>
      <c r="G36" s="101"/>
      <c r="H36" s="101"/>
      <c r="I36" s="101"/>
      <c r="J36" s="101"/>
      <c r="K36" s="245" t="s">
        <v>87</v>
      </c>
      <c r="L36" s="243"/>
      <c r="M36" s="243"/>
      <c r="N36" s="243"/>
      <c r="O36" s="244"/>
      <c r="P36" s="246">
        <v>1</v>
      </c>
      <c r="Q36" s="243"/>
      <c r="R36" s="243"/>
      <c r="S36" s="243"/>
      <c r="T36" s="243"/>
      <c r="U36" s="244"/>
      <c r="V36" s="247">
        <v>111600</v>
      </c>
      <c r="W36" s="243"/>
      <c r="X36" s="243"/>
      <c r="Y36" s="243"/>
      <c r="Z36" s="243"/>
      <c r="AA36" s="244"/>
      <c r="AB36" s="247">
        <v>27900</v>
      </c>
      <c r="AC36" s="243"/>
      <c r="AD36" s="243"/>
      <c r="AE36" s="243"/>
      <c r="AF36" s="243"/>
      <c r="AG36" s="243"/>
      <c r="AH36" s="243"/>
      <c r="AI36" s="244"/>
      <c r="AJ36" s="102">
        <v>26200</v>
      </c>
      <c r="AL36" s="247">
        <v>26115.61</v>
      </c>
      <c r="AM36" s="244"/>
    </row>
    <row r="37" spans="2:39">
      <c r="B37" s="242" t="s">
        <v>81</v>
      </c>
      <c r="C37" s="243"/>
      <c r="D37" s="243"/>
      <c r="E37" s="244"/>
      <c r="F37" s="101" t="s">
        <v>60</v>
      </c>
      <c r="G37" s="101"/>
      <c r="H37" s="101"/>
      <c r="I37" s="101"/>
      <c r="J37" s="101"/>
      <c r="K37" s="245" t="s">
        <v>88</v>
      </c>
      <c r="L37" s="243"/>
      <c r="M37" s="243"/>
      <c r="N37" s="243"/>
      <c r="O37" s="244"/>
      <c r="P37" s="246">
        <v>2</v>
      </c>
      <c r="Q37" s="243"/>
      <c r="R37" s="243"/>
      <c r="S37" s="243"/>
      <c r="T37" s="243"/>
      <c r="U37" s="244"/>
      <c r="V37" s="247">
        <v>111600</v>
      </c>
      <c r="W37" s="243"/>
      <c r="X37" s="243"/>
      <c r="Y37" s="243"/>
      <c r="Z37" s="243"/>
      <c r="AA37" s="244"/>
      <c r="AB37" s="247">
        <v>27900</v>
      </c>
      <c r="AC37" s="243"/>
      <c r="AD37" s="243"/>
      <c r="AE37" s="243"/>
      <c r="AF37" s="243"/>
      <c r="AG37" s="243"/>
      <c r="AH37" s="243"/>
      <c r="AI37" s="244"/>
      <c r="AJ37" s="102">
        <v>26200</v>
      </c>
      <c r="AL37" s="247">
        <v>26115.61</v>
      </c>
      <c r="AM37" s="244"/>
    </row>
    <row r="38" spans="2:39">
      <c r="B38" s="242" t="s">
        <v>81</v>
      </c>
      <c r="C38" s="243"/>
      <c r="D38" s="243"/>
      <c r="E38" s="244"/>
      <c r="F38" s="101" t="s">
        <v>60</v>
      </c>
      <c r="G38" s="101" t="s">
        <v>60</v>
      </c>
      <c r="H38" s="101"/>
      <c r="I38" s="101"/>
      <c r="J38" s="101"/>
      <c r="K38" s="245" t="s">
        <v>89</v>
      </c>
      <c r="L38" s="243"/>
      <c r="M38" s="243"/>
      <c r="N38" s="243"/>
      <c r="O38" s="244"/>
      <c r="P38" s="246">
        <v>3</v>
      </c>
      <c r="Q38" s="243"/>
      <c r="R38" s="243"/>
      <c r="S38" s="243"/>
      <c r="T38" s="243"/>
      <c r="U38" s="244"/>
      <c r="V38" s="247">
        <v>85500</v>
      </c>
      <c r="W38" s="243"/>
      <c r="X38" s="243"/>
      <c r="Y38" s="243"/>
      <c r="Z38" s="243"/>
      <c r="AA38" s="244"/>
      <c r="AB38" s="247">
        <v>21400</v>
      </c>
      <c r="AC38" s="243"/>
      <c r="AD38" s="243"/>
      <c r="AE38" s="243"/>
      <c r="AF38" s="243"/>
      <c r="AG38" s="243"/>
      <c r="AH38" s="243"/>
      <c r="AI38" s="244"/>
      <c r="AJ38" s="102">
        <v>20000</v>
      </c>
      <c r="AL38" s="247">
        <v>20000</v>
      </c>
      <c r="AM38" s="244"/>
    </row>
    <row r="39" spans="2:39">
      <c r="B39" s="242" t="s">
        <v>81</v>
      </c>
      <c r="C39" s="243"/>
      <c r="D39" s="243"/>
      <c r="E39" s="244"/>
      <c r="F39" s="101" t="s">
        <v>60</v>
      </c>
      <c r="G39" s="101" t="s">
        <v>60</v>
      </c>
      <c r="H39" s="101" t="s">
        <v>60</v>
      </c>
      <c r="I39" s="101"/>
      <c r="J39" s="101"/>
      <c r="K39" s="245" t="s">
        <v>89</v>
      </c>
      <c r="L39" s="243"/>
      <c r="M39" s="243"/>
      <c r="N39" s="243"/>
      <c r="O39" s="244"/>
      <c r="P39" s="246">
        <v>4</v>
      </c>
      <c r="Q39" s="243"/>
      <c r="R39" s="243"/>
      <c r="S39" s="243"/>
      <c r="T39" s="243"/>
      <c r="U39" s="244"/>
      <c r="V39" s="247">
        <v>85500</v>
      </c>
      <c r="W39" s="243"/>
      <c r="X39" s="243"/>
      <c r="Y39" s="243"/>
      <c r="Z39" s="243"/>
      <c r="AA39" s="244"/>
      <c r="AB39" s="247">
        <v>21400</v>
      </c>
      <c r="AC39" s="243"/>
      <c r="AD39" s="243"/>
      <c r="AE39" s="243"/>
      <c r="AF39" s="243"/>
      <c r="AG39" s="243"/>
      <c r="AH39" s="243"/>
      <c r="AI39" s="244"/>
      <c r="AJ39" s="102">
        <v>20000</v>
      </c>
      <c r="AL39" s="247">
        <v>20000</v>
      </c>
      <c r="AM39" s="244"/>
    </row>
    <row r="40" spans="2:39">
      <c r="B40" s="242" t="s">
        <v>81</v>
      </c>
      <c r="C40" s="243"/>
      <c r="D40" s="243"/>
      <c r="E40" s="244"/>
      <c r="F40" s="101" t="s">
        <v>60</v>
      </c>
      <c r="G40" s="101" t="s">
        <v>60</v>
      </c>
      <c r="H40" s="101" t="s">
        <v>60</v>
      </c>
      <c r="I40" s="101" t="s">
        <v>60</v>
      </c>
      <c r="J40" s="101"/>
      <c r="K40" s="245" t="s">
        <v>90</v>
      </c>
      <c r="L40" s="243"/>
      <c r="M40" s="243"/>
      <c r="N40" s="243"/>
      <c r="O40" s="244"/>
      <c r="P40" s="246">
        <v>5</v>
      </c>
      <c r="Q40" s="243"/>
      <c r="R40" s="243"/>
      <c r="S40" s="243"/>
      <c r="T40" s="243"/>
      <c r="U40" s="244"/>
      <c r="V40" s="247">
        <v>85500</v>
      </c>
      <c r="W40" s="243"/>
      <c r="X40" s="243"/>
      <c r="Y40" s="243"/>
      <c r="Z40" s="243"/>
      <c r="AA40" s="244"/>
      <c r="AB40" s="247">
        <v>21400</v>
      </c>
      <c r="AC40" s="243"/>
      <c r="AD40" s="243"/>
      <c r="AE40" s="243"/>
      <c r="AF40" s="243"/>
      <c r="AG40" s="243"/>
      <c r="AH40" s="243"/>
      <c r="AI40" s="244"/>
      <c r="AJ40" s="102">
        <v>20000</v>
      </c>
      <c r="AL40" s="247">
        <v>20000</v>
      </c>
      <c r="AM40" s="244"/>
    </row>
    <row r="41" spans="2:39">
      <c r="B41" s="242" t="s">
        <v>81</v>
      </c>
      <c r="C41" s="243"/>
      <c r="D41" s="243"/>
      <c r="E41" s="244"/>
      <c r="F41" s="101" t="s">
        <v>60</v>
      </c>
      <c r="G41" s="101" t="s">
        <v>60</v>
      </c>
      <c r="H41" s="101" t="s">
        <v>60</v>
      </c>
      <c r="I41" s="101" t="s">
        <v>60</v>
      </c>
      <c r="J41" s="101" t="s">
        <v>60</v>
      </c>
      <c r="K41" s="245" t="s">
        <v>90</v>
      </c>
      <c r="L41" s="243"/>
      <c r="M41" s="243"/>
      <c r="N41" s="243"/>
      <c r="O41" s="244"/>
      <c r="P41" s="246">
        <v>6</v>
      </c>
      <c r="Q41" s="243"/>
      <c r="R41" s="243"/>
      <c r="S41" s="243"/>
      <c r="T41" s="243"/>
      <c r="U41" s="244"/>
      <c r="V41" s="247">
        <v>85500</v>
      </c>
      <c r="W41" s="243"/>
      <c r="X41" s="243"/>
      <c r="Y41" s="243"/>
      <c r="Z41" s="243"/>
      <c r="AA41" s="244"/>
      <c r="AB41" s="247">
        <v>21400</v>
      </c>
      <c r="AC41" s="243"/>
      <c r="AD41" s="243"/>
      <c r="AE41" s="243"/>
      <c r="AF41" s="243"/>
      <c r="AG41" s="243"/>
      <c r="AH41" s="243"/>
      <c r="AI41" s="244"/>
      <c r="AJ41" s="102">
        <v>20000</v>
      </c>
      <c r="AL41" s="247">
        <v>20000</v>
      </c>
      <c r="AM41" s="244"/>
    </row>
    <row r="42" spans="2:39">
      <c r="B42" s="242" t="s">
        <v>81</v>
      </c>
      <c r="C42" s="243"/>
      <c r="D42" s="243"/>
      <c r="E42" s="244"/>
      <c r="F42" s="101" t="s">
        <v>60</v>
      </c>
      <c r="G42" s="101" t="s">
        <v>81</v>
      </c>
      <c r="H42" s="101"/>
      <c r="I42" s="101"/>
      <c r="J42" s="101"/>
      <c r="K42" s="245" t="s">
        <v>91</v>
      </c>
      <c r="L42" s="243"/>
      <c r="M42" s="243"/>
      <c r="N42" s="243"/>
      <c r="O42" s="244"/>
      <c r="P42" s="246">
        <v>9</v>
      </c>
      <c r="Q42" s="243"/>
      <c r="R42" s="243"/>
      <c r="S42" s="243"/>
      <c r="T42" s="243"/>
      <c r="U42" s="244"/>
      <c r="V42" s="247">
        <v>26100</v>
      </c>
      <c r="W42" s="243"/>
      <c r="X42" s="243"/>
      <c r="Y42" s="243"/>
      <c r="Z42" s="243"/>
      <c r="AA42" s="244"/>
      <c r="AB42" s="247">
        <v>6500</v>
      </c>
      <c r="AC42" s="243"/>
      <c r="AD42" s="243"/>
      <c r="AE42" s="243"/>
      <c r="AF42" s="243"/>
      <c r="AG42" s="243"/>
      <c r="AH42" s="243"/>
      <c r="AI42" s="244"/>
      <c r="AJ42" s="102">
        <v>6200</v>
      </c>
      <c r="AL42" s="247">
        <v>6115.61</v>
      </c>
      <c r="AM42" s="244"/>
    </row>
    <row r="43" spans="2:39">
      <c r="B43" s="242" t="s">
        <v>81</v>
      </c>
      <c r="C43" s="243"/>
      <c r="D43" s="243"/>
      <c r="E43" s="244"/>
      <c r="F43" s="101" t="s">
        <v>60</v>
      </c>
      <c r="G43" s="101" t="s">
        <v>81</v>
      </c>
      <c r="H43" s="101" t="s">
        <v>60</v>
      </c>
      <c r="I43" s="101"/>
      <c r="J43" s="101"/>
      <c r="K43" s="245" t="s">
        <v>91</v>
      </c>
      <c r="L43" s="243"/>
      <c r="M43" s="243"/>
      <c r="N43" s="243"/>
      <c r="O43" s="244"/>
      <c r="P43" s="246">
        <v>10</v>
      </c>
      <c r="Q43" s="243"/>
      <c r="R43" s="243"/>
      <c r="S43" s="243"/>
      <c r="T43" s="243"/>
      <c r="U43" s="244"/>
      <c r="V43" s="247">
        <v>26100</v>
      </c>
      <c r="W43" s="243"/>
      <c r="X43" s="243"/>
      <c r="Y43" s="243"/>
      <c r="Z43" s="243"/>
      <c r="AA43" s="244"/>
      <c r="AB43" s="247">
        <v>6500</v>
      </c>
      <c r="AC43" s="243"/>
      <c r="AD43" s="243"/>
      <c r="AE43" s="243"/>
      <c r="AF43" s="243"/>
      <c r="AG43" s="243"/>
      <c r="AH43" s="243"/>
      <c r="AI43" s="244"/>
      <c r="AJ43" s="102">
        <v>6200</v>
      </c>
      <c r="AL43" s="247">
        <v>6115.61</v>
      </c>
      <c r="AM43" s="244"/>
    </row>
    <row r="44" spans="2:39">
      <c r="B44" s="242" t="s">
        <v>81</v>
      </c>
      <c r="C44" s="243"/>
      <c r="D44" s="243"/>
      <c r="E44" s="244"/>
      <c r="F44" s="101" t="s">
        <v>60</v>
      </c>
      <c r="G44" s="101" t="s">
        <v>81</v>
      </c>
      <c r="H44" s="101" t="s">
        <v>60</v>
      </c>
      <c r="I44" s="101" t="s">
        <v>60</v>
      </c>
      <c r="J44" s="101"/>
      <c r="K44" s="245" t="s">
        <v>91</v>
      </c>
      <c r="L44" s="243"/>
      <c r="M44" s="243"/>
      <c r="N44" s="243"/>
      <c r="O44" s="244"/>
      <c r="P44" s="246">
        <v>11</v>
      </c>
      <c r="Q44" s="243"/>
      <c r="R44" s="243"/>
      <c r="S44" s="243"/>
      <c r="T44" s="243"/>
      <c r="U44" s="244"/>
      <c r="V44" s="247">
        <v>26100</v>
      </c>
      <c r="W44" s="243"/>
      <c r="X44" s="243"/>
      <c r="Y44" s="243"/>
      <c r="Z44" s="243"/>
      <c r="AA44" s="244"/>
      <c r="AB44" s="247">
        <v>6500</v>
      </c>
      <c r="AC44" s="243"/>
      <c r="AD44" s="243"/>
      <c r="AE44" s="243"/>
      <c r="AF44" s="243"/>
      <c r="AG44" s="243"/>
      <c r="AH44" s="243"/>
      <c r="AI44" s="244"/>
      <c r="AJ44" s="102">
        <v>6200</v>
      </c>
      <c r="AL44" s="247">
        <v>6115.61</v>
      </c>
      <c r="AM44" s="244"/>
    </row>
    <row r="45" spans="2:39">
      <c r="B45" s="242" t="s">
        <v>81</v>
      </c>
      <c r="C45" s="243"/>
      <c r="D45" s="243"/>
      <c r="E45" s="244"/>
      <c r="F45" s="101" t="s">
        <v>60</v>
      </c>
      <c r="G45" s="101" t="s">
        <v>81</v>
      </c>
      <c r="H45" s="101" t="s">
        <v>60</v>
      </c>
      <c r="I45" s="101" t="s">
        <v>60</v>
      </c>
      <c r="J45" s="101" t="s">
        <v>60</v>
      </c>
      <c r="K45" s="245" t="s">
        <v>91</v>
      </c>
      <c r="L45" s="243"/>
      <c r="M45" s="243"/>
      <c r="N45" s="243"/>
      <c r="O45" s="244"/>
      <c r="P45" s="246">
        <v>12</v>
      </c>
      <c r="Q45" s="243"/>
      <c r="R45" s="243"/>
      <c r="S45" s="243"/>
      <c r="T45" s="243"/>
      <c r="U45" s="244"/>
      <c r="V45" s="247">
        <v>26100</v>
      </c>
      <c r="W45" s="243"/>
      <c r="X45" s="243"/>
      <c r="Y45" s="243"/>
      <c r="Z45" s="243"/>
      <c r="AA45" s="244"/>
      <c r="AB45" s="247">
        <v>6500</v>
      </c>
      <c r="AC45" s="243"/>
      <c r="AD45" s="243"/>
      <c r="AE45" s="243"/>
      <c r="AF45" s="243"/>
      <c r="AG45" s="243"/>
      <c r="AH45" s="243"/>
      <c r="AI45" s="244"/>
      <c r="AJ45" s="102">
        <v>6200</v>
      </c>
      <c r="AL45" s="247">
        <v>6115.61</v>
      </c>
      <c r="AM45" s="244"/>
    </row>
    <row r="46" spans="2:39">
      <c r="B46" s="242" t="s">
        <v>82</v>
      </c>
      <c r="C46" s="243"/>
      <c r="D46" s="243"/>
      <c r="E46" s="244"/>
      <c r="F46" s="101"/>
      <c r="G46" s="101"/>
      <c r="H46" s="101"/>
      <c r="I46" s="101"/>
      <c r="J46" s="101"/>
      <c r="K46" s="245" t="s">
        <v>115</v>
      </c>
      <c r="L46" s="243"/>
      <c r="M46" s="243"/>
      <c r="N46" s="243"/>
      <c r="O46" s="244"/>
      <c r="P46" s="246">
        <v>148</v>
      </c>
      <c r="Q46" s="243"/>
      <c r="R46" s="243"/>
      <c r="S46" s="243"/>
      <c r="T46" s="243"/>
      <c r="U46" s="244"/>
      <c r="V46" s="247">
        <v>60000</v>
      </c>
      <c r="W46" s="243"/>
      <c r="X46" s="243"/>
      <c r="Y46" s="243"/>
      <c r="Z46" s="243"/>
      <c r="AA46" s="244"/>
      <c r="AB46" s="247">
        <v>0</v>
      </c>
      <c r="AC46" s="243"/>
      <c r="AD46" s="243"/>
      <c r="AE46" s="243"/>
      <c r="AF46" s="243"/>
      <c r="AG46" s="243"/>
      <c r="AH46" s="243"/>
      <c r="AI46" s="244"/>
      <c r="AJ46" s="102">
        <v>0</v>
      </c>
      <c r="AL46" s="247">
        <v>0</v>
      </c>
      <c r="AM46" s="244"/>
    </row>
    <row r="47" spans="2:39">
      <c r="B47" s="242" t="s">
        <v>82</v>
      </c>
      <c r="C47" s="243"/>
      <c r="D47" s="243"/>
      <c r="E47" s="244"/>
      <c r="F47" s="101" t="s">
        <v>60</v>
      </c>
      <c r="G47" s="101"/>
      <c r="H47" s="101"/>
      <c r="I47" s="101"/>
      <c r="J47" s="101"/>
      <c r="K47" s="245" t="s">
        <v>116</v>
      </c>
      <c r="L47" s="243"/>
      <c r="M47" s="243"/>
      <c r="N47" s="243"/>
      <c r="O47" s="244"/>
      <c r="P47" s="246">
        <v>149</v>
      </c>
      <c r="Q47" s="243"/>
      <c r="R47" s="243"/>
      <c r="S47" s="243"/>
      <c r="T47" s="243"/>
      <c r="U47" s="244"/>
      <c r="V47" s="247">
        <v>60000</v>
      </c>
      <c r="W47" s="243"/>
      <c r="X47" s="243"/>
      <c r="Y47" s="243"/>
      <c r="Z47" s="243"/>
      <c r="AA47" s="244"/>
      <c r="AB47" s="247">
        <v>0</v>
      </c>
      <c r="AC47" s="243"/>
      <c r="AD47" s="243"/>
      <c r="AE47" s="243"/>
      <c r="AF47" s="243"/>
      <c r="AG47" s="243"/>
      <c r="AH47" s="243"/>
      <c r="AI47" s="244"/>
      <c r="AJ47" s="102">
        <v>0</v>
      </c>
      <c r="AL47" s="247">
        <v>0</v>
      </c>
      <c r="AM47" s="244"/>
    </row>
    <row r="48" spans="2:39">
      <c r="B48" s="242" t="s">
        <v>82</v>
      </c>
      <c r="C48" s="243"/>
      <c r="D48" s="243"/>
      <c r="E48" s="244"/>
      <c r="F48" s="101" t="s">
        <v>60</v>
      </c>
      <c r="G48" s="101" t="s">
        <v>60</v>
      </c>
      <c r="H48" s="101"/>
      <c r="I48" s="101"/>
      <c r="J48" s="101"/>
      <c r="K48" s="245" t="s">
        <v>117</v>
      </c>
      <c r="L48" s="243"/>
      <c r="M48" s="243"/>
      <c r="N48" s="243"/>
      <c r="O48" s="244"/>
      <c r="P48" s="246">
        <v>150</v>
      </c>
      <c r="Q48" s="243"/>
      <c r="R48" s="243"/>
      <c r="S48" s="243"/>
      <c r="T48" s="243"/>
      <c r="U48" s="244"/>
      <c r="V48" s="247">
        <v>60000</v>
      </c>
      <c r="W48" s="243"/>
      <c r="X48" s="243"/>
      <c r="Y48" s="243"/>
      <c r="Z48" s="243"/>
      <c r="AA48" s="244"/>
      <c r="AB48" s="247">
        <v>0</v>
      </c>
      <c r="AC48" s="243"/>
      <c r="AD48" s="243"/>
      <c r="AE48" s="243"/>
      <c r="AF48" s="243"/>
      <c r="AG48" s="243"/>
      <c r="AH48" s="243"/>
      <c r="AI48" s="244"/>
      <c r="AJ48" s="102">
        <v>0</v>
      </c>
      <c r="AL48" s="247">
        <v>0</v>
      </c>
      <c r="AM48" s="244"/>
    </row>
    <row r="49" spans="2:42">
      <c r="B49" s="242" t="s">
        <v>82</v>
      </c>
      <c r="C49" s="243"/>
      <c r="D49" s="243"/>
      <c r="E49" s="244"/>
      <c r="F49" s="101" t="s">
        <v>60</v>
      </c>
      <c r="G49" s="101" t="s">
        <v>60</v>
      </c>
      <c r="H49" s="101" t="s">
        <v>84</v>
      </c>
      <c r="I49" s="101"/>
      <c r="J49" s="101"/>
      <c r="K49" s="245" t="s">
        <v>118</v>
      </c>
      <c r="L49" s="243"/>
      <c r="M49" s="243"/>
      <c r="N49" s="243"/>
      <c r="O49" s="244"/>
      <c r="P49" s="246">
        <v>169</v>
      </c>
      <c r="Q49" s="243"/>
      <c r="R49" s="243"/>
      <c r="S49" s="243"/>
      <c r="T49" s="243"/>
      <c r="U49" s="244"/>
      <c r="V49" s="247">
        <v>60000</v>
      </c>
      <c r="W49" s="243"/>
      <c r="X49" s="243"/>
      <c r="Y49" s="243"/>
      <c r="Z49" s="243"/>
      <c r="AA49" s="244"/>
      <c r="AB49" s="247">
        <v>0</v>
      </c>
      <c r="AC49" s="243"/>
      <c r="AD49" s="243"/>
      <c r="AE49" s="243"/>
      <c r="AF49" s="243"/>
      <c r="AG49" s="243"/>
      <c r="AH49" s="243"/>
      <c r="AI49" s="244"/>
      <c r="AJ49" s="102">
        <v>0</v>
      </c>
      <c r="AL49" s="247">
        <v>0</v>
      </c>
      <c r="AM49" s="244"/>
    </row>
    <row r="50" spans="2:42">
      <c r="B50" s="242" t="s">
        <v>82</v>
      </c>
      <c r="C50" s="243"/>
      <c r="D50" s="243"/>
      <c r="E50" s="244"/>
      <c r="F50" s="101" t="s">
        <v>60</v>
      </c>
      <c r="G50" s="101" t="s">
        <v>60</v>
      </c>
      <c r="H50" s="101" t="s">
        <v>84</v>
      </c>
      <c r="I50" s="101" t="s">
        <v>60</v>
      </c>
      <c r="J50" s="101"/>
      <c r="K50" s="245" t="s">
        <v>118</v>
      </c>
      <c r="L50" s="243"/>
      <c r="M50" s="243"/>
      <c r="N50" s="243"/>
      <c r="O50" s="244"/>
      <c r="P50" s="246">
        <v>170</v>
      </c>
      <c r="Q50" s="243"/>
      <c r="R50" s="243"/>
      <c r="S50" s="243"/>
      <c r="T50" s="243"/>
      <c r="U50" s="244"/>
      <c r="V50" s="247">
        <v>60000</v>
      </c>
      <c r="W50" s="243"/>
      <c r="X50" s="243"/>
      <c r="Y50" s="243"/>
      <c r="Z50" s="243"/>
      <c r="AA50" s="244"/>
      <c r="AB50" s="247">
        <v>0</v>
      </c>
      <c r="AC50" s="243"/>
      <c r="AD50" s="243"/>
      <c r="AE50" s="243"/>
      <c r="AF50" s="243"/>
      <c r="AG50" s="243"/>
      <c r="AH50" s="243"/>
      <c r="AI50" s="244"/>
      <c r="AJ50" s="102">
        <v>0</v>
      </c>
      <c r="AL50" s="247">
        <v>0</v>
      </c>
      <c r="AM50" s="244"/>
    </row>
    <row r="51" spans="2:42">
      <c r="B51" s="242" t="s">
        <v>82</v>
      </c>
      <c r="C51" s="243"/>
      <c r="D51" s="243"/>
      <c r="E51" s="244"/>
      <c r="F51" s="101" t="s">
        <v>60</v>
      </c>
      <c r="G51" s="101" t="s">
        <v>60</v>
      </c>
      <c r="H51" s="101" t="s">
        <v>84</v>
      </c>
      <c r="I51" s="101" t="s">
        <v>60</v>
      </c>
      <c r="J51" s="101" t="s">
        <v>60</v>
      </c>
      <c r="K51" s="245" t="s">
        <v>118</v>
      </c>
      <c r="L51" s="243"/>
      <c r="M51" s="243"/>
      <c r="N51" s="243"/>
      <c r="O51" s="244"/>
      <c r="P51" s="246">
        <v>171</v>
      </c>
      <c r="Q51" s="243"/>
      <c r="R51" s="243"/>
      <c r="S51" s="243"/>
      <c r="T51" s="243"/>
      <c r="U51" s="244"/>
      <c r="V51" s="247">
        <v>60000</v>
      </c>
      <c r="W51" s="243"/>
      <c r="X51" s="243"/>
      <c r="Y51" s="243"/>
      <c r="Z51" s="243"/>
      <c r="AA51" s="244"/>
      <c r="AB51" s="247">
        <v>0</v>
      </c>
      <c r="AC51" s="243"/>
      <c r="AD51" s="243"/>
      <c r="AE51" s="243"/>
      <c r="AF51" s="243"/>
      <c r="AG51" s="243"/>
      <c r="AH51" s="243"/>
      <c r="AI51" s="244"/>
      <c r="AJ51" s="102">
        <v>0</v>
      </c>
      <c r="AL51" s="247">
        <v>0</v>
      </c>
      <c r="AM51" s="244"/>
    </row>
    <row r="52" spans="2:42">
      <c r="B52" s="242"/>
      <c r="C52" s="243"/>
      <c r="D52" s="243"/>
      <c r="E52" s="244"/>
      <c r="F52" s="101"/>
      <c r="G52" s="101"/>
      <c r="H52" s="101"/>
      <c r="I52" s="101"/>
      <c r="J52" s="101"/>
      <c r="K52" s="245" t="s">
        <v>110</v>
      </c>
      <c r="L52" s="243"/>
      <c r="M52" s="243"/>
      <c r="N52" s="243"/>
      <c r="O52" s="244"/>
      <c r="P52" s="246">
        <v>331</v>
      </c>
      <c r="Q52" s="243"/>
      <c r="R52" s="243"/>
      <c r="S52" s="243"/>
      <c r="T52" s="243"/>
      <c r="U52" s="244"/>
      <c r="V52" s="247">
        <v>171600</v>
      </c>
      <c r="W52" s="243"/>
      <c r="X52" s="243"/>
      <c r="Y52" s="243"/>
      <c r="Z52" s="243"/>
      <c r="AA52" s="244"/>
      <c r="AB52" s="247">
        <v>27900</v>
      </c>
      <c r="AC52" s="243"/>
      <c r="AD52" s="243"/>
      <c r="AE52" s="243"/>
      <c r="AF52" s="243"/>
      <c r="AG52" s="243"/>
      <c r="AH52" s="243"/>
      <c r="AI52" s="244"/>
      <c r="AJ52" s="102">
        <v>26200</v>
      </c>
      <c r="AL52" s="247">
        <v>26115.61</v>
      </c>
      <c r="AM52" s="244"/>
    </row>
    <row r="53" spans="2:42" ht="0" hidden="1" customHeight="1"/>
    <row r="54" spans="2:42" ht="12.4" customHeight="1"/>
    <row r="55" spans="2:42" ht="17.100000000000001" customHeight="1">
      <c r="C55" s="237" t="s">
        <v>40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7" t="s">
        <v>57</v>
      </c>
      <c r="R55" s="238"/>
      <c r="S55" s="238"/>
      <c r="T55" s="237" t="s">
        <v>57</v>
      </c>
      <c r="U55" s="238"/>
      <c r="V55" s="238"/>
      <c r="W55" s="238"/>
      <c r="X55" s="238"/>
      <c r="Y55" s="238"/>
      <c r="Z55" s="238"/>
      <c r="AA55" s="238"/>
      <c r="AB55" s="238"/>
      <c r="AC55" s="237" t="s">
        <v>57</v>
      </c>
      <c r="AD55" s="238"/>
      <c r="AE55" s="238"/>
      <c r="AF55" s="237" t="s">
        <v>41</v>
      </c>
      <c r="AG55" s="238"/>
      <c r="AH55" s="238"/>
      <c r="AI55" s="238"/>
      <c r="AJ55" s="238"/>
      <c r="AK55" s="238"/>
      <c r="AL55" s="238"/>
      <c r="AM55" s="238"/>
      <c r="AN55" s="238"/>
    </row>
    <row r="56" spans="2:42" ht="17.100000000000001" customHeight="1">
      <c r="C56" s="239" t="s">
        <v>111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1" t="s">
        <v>57</v>
      </c>
      <c r="R56" s="238"/>
      <c r="S56" s="238"/>
      <c r="T56" s="239" t="s">
        <v>8</v>
      </c>
      <c r="U56" s="240"/>
      <c r="V56" s="240"/>
      <c r="W56" s="240"/>
      <c r="X56" s="240"/>
      <c r="Y56" s="240"/>
      <c r="Z56" s="240"/>
      <c r="AA56" s="240"/>
      <c r="AB56" s="240"/>
      <c r="AC56" s="241" t="s">
        <v>57</v>
      </c>
      <c r="AD56" s="238"/>
      <c r="AE56" s="238"/>
      <c r="AF56" s="239" t="s">
        <v>9</v>
      </c>
      <c r="AG56" s="240"/>
      <c r="AH56" s="240"/>
      <c r="AI56" s="240"/>
      <c r="AJ56" s="240"/>
      <c r="AK56" s="240"/>
      <c r="AL56" s="240"/>
      <c r="AM56" s="240"/>
      <c r="AN56" s="240"/>
    </row>
    <row r="57" spans="2:42" ht="8.85" customHeight="1"/>
    <row r="58" spans="2:42" ht="17.100000000000001" customHeight="1">
      <c r="D58" s="237" t="s">
        <v>42</v>
      </c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7" t="s">
        <v>57</v>
      </c>
      <c r="S58" s="238"/>
      <c r="T58" s="238"/>
      <c r="U58" s="237" t="s">
        <v>57</v>
      </c>
      <c r="V58" s="238"/>
      <c r="W58" s="238"/>
      <c r="X58" s="238"/>
      <c r="Y58" s="238"/>
      <c r="Z58" s="238"/>
      <c r="AA58" s="238"/>
      <c r="AB58" s="238"/>
      <c r="AC58" s="238"/>
      <c r="AD58" s="237" t="s">
        <v>57</v>
      </c>
      <c r="AE58" s="238"/>
      <c r="AF58" s="238"/>
      <c r="AG58" s="237" t="s">
        <v>47</v>
      </c>
      <c r="AH58" s="238"/>
      <c r="AI58" s="238"/>
      <c r="AJ58" s="238"/>
      <c r="AK58" s="238"/>
      <c r="AL58" s="238"/>
      <c r="AM58" s="238"/>
      <c r="AN58" s="238"/>
      <c r="AO58" s="238"/>
      <c r="AP58" s="238"/>
    </row>
    <row r="59" spans="2:42" ht="17.100000000000001" customHeight="1">
      <c r="D59" s="239" t="s">
        <v>112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1" t="s">
        <v>57</v>
      </c>
      <c r="S59" s="238"/>
      <c r="T59" s="238"/>
      <c r="U59" s="239" t="s">
        <v>8</v>
      </c>
      <c r="V59" s="240"/>
      <c r="W59" s="240"/>
      <c r="X59" s="240"/>
      <c r="Y59" s="240"/>
      <c r="Z59" s="240"/>
      <c r="AA59" s="240"/>
      <c r="AB59" s="240"/>
      <c r="AC59" s="240"/>
      <c r="AD59" s="241" t="s">
        <v>57</v>
      </c>
      <c r="AE59" s="238"/>
      <c r="AF59" s="238"/>
      <c r="AG59" s="239" t="s">
        <v>9</v>
      </c>
      <c r="AH59" s="240"/>
      <c r="AI59" s="240"/>
      <c r="AJ59" s="240"/>
      <c r="AK59" s="240"/>
      <c r="AL59" s="240"/>
      <c r="AM59" s="240"/>
      <c r="AN59" s="240"/>
      <c r="AO59" s="240"/>
      <c r="AP59" s="240"/>
    </row>
    <row r="60" spans="2:42" ht="0" hidden="1" customHeight="1"/>
  </sheetData>
  <mergeCells count="174">
    <mergeCell ref="AA1:AL1"/>
    <mergeCell ref="E3:AM3"/>
    <mergeCell ref="E5:AM5"/>
    <mergeCell ref="E7:AM7"/>
    <mergeCell ref="E9:AM9"/>
    <mergeCell ref="L11:AG11"/>
    <mergeCell ref="M23:AH23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C55:P55"/>
    <mergeCell ref="Q55:S55"/>
    <mergeCell ref="T55:AB55"/>
    <mergeCell ref="AC55:AE55"/>
    <mergeCell ref="AF55:AN55"/>
    <mergeCell ref="C56:P56"/>
    <mergeCell ref="Q56:S56"/>
    <mergeCell ref="T56:AB56"/>
    <mergeCell ref="AC56:AE56"/>
    <mergeCell ref="AF56:AN56"/>
    <mergeCell ref="D58:Q58"/>
    <mergeCell ref="R58:T58"/>
    <mergeCell ref="U58:AC58"/>
    <mergeCell ref="AD58:AF58"/>
    <mergeCell ref="AG58:AP58"/>
    <mergeCell ref="D59:Q59"/>
    <mergeCell ref="R59:T59"/>
    <mergeCell ref="U59:AC59"/>
    <mergeCell ref="AD59:AF59"/>
    <mergeCell ref="AG59:AP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8"/>
  <sheetViews>
    <sheetView topLeftCell="B1" workbookViewId="0">
      <selection activeCell="AU191" sqref="AU191"/>
    </sheetView>
  </sheetViews>
  <sheetFormatPr defaultRowHeight="15"/>
  <cols>
    <col min="1" max="1" width="0" style="91" hidden="1" customWidth="1"/>
    <col min="2" max="2" width="0.42578125" style="91" customWidth="1"/>
    <col min="3" max="3" width="2" style="91" customWidth="1"/>
    <col min="4" max="9" width="2.42578125" style="91" customWidth="1"/>
    <col min="10" max="10" width="3.7109375" style="91" customWidth="1"/>
    <col min="11" max="11" width="6.42578125" style="91" customWidth="1"/>
    <col min="12" max="12" width="2.5703125" style="91" customWidth="1"/>
    <col min="13" max="13" width="0" style="91" hidden="1" customWidth="1"/>
    <col min="14" max="14" width="5.140625" style="91" customWidth="1"/>
    <col min="15" max="15" width="0.28515625" style="91" customWidth="1"/>
    <col min="16" max="16" width="5.5703125" style="91" customWidth="1"/>
    <col min="17" max="17" width="3" style="91" customWidth="1"/>
    <col min="18" max="18" width="0.42578125" style="91" customWidth="1"/>
    <col min="19" max="19" width="3.5703125" style="91" customWidth="1"/>
    <col min="20" max="20" width="0.140625" style="91" customWidth="1"/>
    <col min="21" max="21" width="0.42578125" style="91" customWidth="1"/>
    <col min="22" max="22" width="3" style="91" customWidth="1"/>
    <col min="23" max="23" width="3.7109375" style="91" customWidth="1"/>
    <col min="24" max="24" width="2.5703125" style="91" customWidth="1"/>
    <col min="25" max="25" width="0.85546875" style="91" customWidth="1"/>
    <col min="26" max="26" width="1" style="91" customWidth="1"/>
    <col min="27" max="27" width="3.140625" style="91" customWidth="1"/>
    <col min="28" max="28" width="0.42578125" style="91" customWidth="1"/>
    <col min="29" max="29" width="0.140625" style="91" customWidth="1"/>
    <col min="30" max="30" width="2.7109375" style="91" customWidth="1"/>
    <col min="31" max="31" width="2.5703125" style="91" customWidth="1"/>
    <col min="32" max="33" width="0.28515625" style="91" customWidth="1"/>
    <col min="34" max="34" width="3" style="91" customWidth="1"/>
    <col min="35" max="35" width="4.5703125" style="91" customWidth="1"/>
    <col min="36" max="36" width="3" style="91" customWidth="1"/>
    <col min="37" max="37" width="0" style="91" hidden="1" customWidth="1"/>
    <col min="38" max="38" width="7.85546875" style="91" customWidth="1"/>
    <col min="39" max="39" width="4" style="91" customWidth="1"/>
    <col min="40" max="41" width="0" style="91" hidden="1" customWidth="1"/>
    <col min="42" max="42" width="0.5703125" style="91" customWidth="1"/>
    <col min="43" max="43" width="0" style="91" hidden="1" customWidth="1"/>
    <col min="44" max="16384" width="9.140625" style="91"/>
  </cols>
  <sheetData>
    <row r="1" spans="1:40" ht="63.2" customHeight="1">
      <c r="X1" s="267" t="s">
        <v>122</v>
      </c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40" ht="3" customHeight="1"/>
    <row r="3" spans="1:40" ht="13.35" customHeight="1">
      <c r="J3" s="265" t="s">
        <v>123</v>
      </c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</row>
    <row r="4" spans="1:40" ht="10.7" customHeight="1">
      <c r="J4" s="241" t="s">
        <v>54</v>
      </c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</row>
    <row r="5" spans="1:40" ht="6.2" customHeight="1"/>
    <row r="6" spans="1:40" ht="12.75" customHeight="1">
      <c r="B6" s="329" t="s">
        <v>124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</row>
    <row r="7" spans="1:40" ht="12.75" customHeight="1">
      <c r="B7" s="329" t="s">
        <v>56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</row>
    <row r="8" spans="1:40" ht="0" hidden="1" customHeight="1"/>
    <row r="9" spans="1:40" ht="13.35" customHeight="1">
      <c r="K9" s="331" t="s">
        <v>57</v>
      </c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</row>
    <row r="10" spans="1:40" ht="13.35" customHeight="1">
      <c r="K10" s="241" t="s">
        <v>58</v>
      </c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</row>
    <row r="11" spans="1:40" ht="9" customHeight="1"/>
    <row r="12" spans="1:40" ht="12.75" customHeight="1">
      <c r="A12" s="329" t="s">
        <v>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pans="1:40" ht="5.0999999999999996" customHeight="1"/>
    <row r="14" spans="1:40">
      <c r="L14" s="265" t="s">
        <v>125</v>
      </c>
      <c r="M14" s="249"/>
      <c r="N14" s="249"/>
      <c r="O14" s="249"/>
      <c r="P14" s="249"/>
      <c r="Q14" s="249"/>
      <c r="S14" s="93" t="s">
        <v>12</v>
      </c>
      <c r="U14" s="266" t="s">
        <v>60</v>
      </c>
      <c r="V14" s="249"/>
      <c r="W14" s="249"/>
      <c r="X14" s="249"/>
      <c r="Y14" s="249"/>
    </row>
    <row r="15" spans="1:40" ht="0.6" customHeight="1"/>
    <row r="16" spans="1:40">
      <c r="AJ16" s="307" t="s">
        <v>63</v>
      </c>
      <c r="AK16" s="238"/>
      <c r="AL16" s="238"/>
    </row>
    <row r="17" spans="1:40">
      <c r="N17" s="241" t="s">
        <v>11</v>
      </c>
      <c r="O17" s="238"/>
      <c r="P17" s="238"/>
      <c r="AJ17" s="238"/>
      <c r="AK17" s="238"/>
      <c r="AL17" s="238"/>
    </row>
    <row r="18" spans="1:40">
      <c r="N18" s="238"/>
      <c r="O18" s="238"/>
      <c r="P18" s="238"/>
    </row>
    <row r="19" spans="1:40">
      <c r="N19" s="238"/>
      <c r="O19" s="238"/>
      <c r="P19" s="238"/>
      <c r="X19" s="325" t="s">
        <v>64</v>
      </c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326" t="s">
        <v>57</v>
      </c>
      <c r="AK19" s="240"/>
      <c r="AL19" s="240"/>
      <c r="AM19" s="256"/>
    </row>
    <row r="20" spans="1:40"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330"/>
      <c r="AK20" s="249"/>
      <c r="AL20" s="249"/>
      <c r="AM20" s="250"/>
    </row>
    <row r="21" spans="1:40" ht="0" hidden="1" customHeight="1"/>
    <row r="22" spans="1:40" ht="13.35" customHeight="1">
      <c r="AD22" s="325" t="s">
        <v>1</v>
      </c>
      <c r="AE22" s="238"/>
      <c r="AF22" s="238"/>
      <c r="AG22" s="238"/>
      <c r="AH22" s="238"/>
      <c r="AI22" s="238"/>
      <c r="AJ22" s="326" t="s">
        <v>57</v>
      </c>
      <c r="AK22" s="243"/>
      <c r="AL22" s="243"/>
      <c r="AM22" s="244"/>
    </row>
    <row r="23" spans="1:40" ht="13.35" customHeight="1">
      <c r="AF23" s="325" t="s">
        <v>126</v>
      </c>
      <c r="AG23" s="238"/>
      <c r="AH23" s="238"/>
      <c r="AI23" s="238"/>
      <c r="AJ23" s="327" t="s">
        <v>38</v>
      </c>
      <c r="AK23" s="243"/>
      <c r="AL23" s="243"/>
      <c r="AM23" s="244"/>
    </row>
    <row r="24" spans="1:40" ht="7.35" customHeight="1"/>
    <row r="25" spans="1:40" ht="14.1" customHeight="1">
      <c r="A25" s="328" t="s">
        <v>127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</row>
    <row r="26" spans="1:40">
      <c r="A26" s="255" t="s">
        <v>57</v>
      </c>
      <c r="B26" s="240"/>
      <c r="C26" s="240"/>
      <c r="D26" s="240"/>
      <c r="E26" s="240"/>
      <c r="F26" s="240"/>
      <c r="G26" s="240"/>
      <c r="H26" s="240"/>
      <c r="I26" s="256"/>
      <c r="J26" s="255" t="s">
        <v>57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56"/>
      <c r="V26" s="97" t="s">
        <v>57</v>
      </c>
      <c r="W26" s="321" t="s">
        <v>128</v>
      </c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4"/>
    </row>
    <row r="27" spans="1:40" ht="16.5">
      <c r="A27" s="322" t="s">
        <v>57</v>
      </c>
      <c r="B27" s="238"/>
      <c r="C27" s="238"/>
      <c r="D27" s="238"/>
      <c r="E27" s="238"/>
      <c r="F27" s="238"/>
      <c r="G27" s="238"/>
      <c r="H27" s="238"/>
      <c r="I27" s="317"/>
      <c r="J27" s="322" t="s">
        <v>57</v>
      </c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317"/>
      <c r="V27" s="113" t="s">
        <v>57</v>
      </c>
      <c r="W27" s="324" t="s">
        <v>129</v>
      </c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</row>
    <row r="28" spans="1:40" ht="16.5">
      <c r="A28" s="322" t="s">
        <v>130</v>
      </c>
      <c r="B28" s="238"/>
      <c r="C28" s="238"/>
      <c r="D28" s="238"/>
      <c r="E28" s="238"/>
      <c r="F28" s="238"/>
      <c r="G28" s="238"/>
      <c r="H28" s="238"/>
      <c r="I28" s="317"/>
      <c r="J28" s="322" t="s">
        <v>57</v>
      </c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317"/>
      <c r="V28" s="113" t="s">
        <v>57</v>
      </c>
      <c r="W28" s="255" t="s">
        <v>57</v>
      </c>
      <c r="X28" s="240"/>
      <c r="Y28" s="240"/>
      <c r="Z28" s="256"/>
      <c r="AA28" s="257" t="s">
        <v>131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4"/>
    </row>
    <row r="29" spans="1:40" ht="42">
      <c r="A29" s="316" t="s">
        <v>132</v>
      </c>
      <c r="B29" s="238"/>
      <c r="C29" s="238"/>
      <c r="D29" s="238"/>
      <c r="E29" s="238"/>
      <c r="F29" s="238"/>
      <c r="G29" s="238"/>
      <c r="H29" s="238"/>
      <c r="I29" s="317"/>
      <c r="J29" s="316" t="s">
        <v>76</v>
      </c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317"/>
      <c r="V29" s="114" t="s">
        <v>133</v>
      </c>
      <c r="W29" s="318" t="s">
        <v>134</v>
      </c>
      <c r="X29" s="238"/>
      <c r="Y29" s="238"/>
      <c r="Z29" s="238"/>
      <c r="AA29" s="316" t="s">
        <v>135</v>
      </c>
      <c r="AB29" s="238"/>
      <c r="AC29" s="238"/>
      <c r="AD29" s="238"/>
      <c r="AE29" s="238"/>
      <c r="AF29" s="238"/>
      <c r="AG29" s="317"/>
      <c r="AH29" s="323" t="s">
        <v>136</v>
      </c>
      <c r="AI29" s="243"/>
      <c r="AJ29" s="243"/>
      <c r="AK29" s="243"/>
      <c r="AL29" s="243"/>
      <c r="AM29" s="243"/>
      <c r="AN29" s="244"/>
    </row>
    <row r="30" spans="1:40">
      <c r="A30" s="319" t="s">
        <v>57</v>
      </c>
      <c r="B30" s="238"/>
      <c r="C30" s="238"/>
      <c r="D30" s="238"/>
      <c r="E30" s="238"/>
      <c r="F30" s="238"/>
      <c r="G30" s="238"/>
      <c r="H30" s="238"/>
      <c r="I30" s="317"/>
      <c r="J30" s="319" t="s">
        <v>57</v>
      </c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317"/>
      <c r="V30" s="115" t="s">
        <v>57</v>
      </c>
      <c r="W30" s="320" t="s">
        <v>57</v>
      </c>
      <c r="X30" s="238"/>
      <c r="Y30" s="238"/>
      <c r="Z30" s="238"/>
      <c r="AA30" s="319" t="s">
        <v>57</v>
      </c>
      <c r="AB30" s="238"/>
      <c r="AC30" s="238"/>
      <c r="AD30" s="238"/>
      <c r="AE30" s="238"/>
      <c r="AF30" s="238"/>
      <c r="AG30" s="317"/>
      <c r="AH30" s="316" t="s">
        <v>137</v>
      </c>
      <c r="AI30" s="238"/>
      <c r="AJ30" s="317"/>
      <c r="AL30" s="316" t="s">
        <v>138</v>
      </c>
      <c r="AM30" s="238"/>
      <c r="AN30" s="317"/>
    </row>
    <row r="31" spans="1:40">
      <c r="A31" s="314" t="s">
        <v>60</v>
      </c>
      <c r="B31" s="243"/>
      <c r="C31" s="243"/>
      <c r="D31" s="243"/>
      <c r="E31" s="243"/>
      <c r="F31" s="243"/>
      <c r="G31" s="243"/>
      <c r="H31" s="243"/>
      <c r="I31" s="244"/>
      <c r="J31" s="314" t="s">
        <v>81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4"/>
      <c r="V31" s="116" t="s">
        <v>82</v>
      </c>
      <c r="W31" s="315" t="s">
        <v>83</v>
      </c>
      <c r="X31" s="243"/>
      <c r="Y31" s="243"/>
      <c r="Z31" s="244"/>
      <c r="AA31" s="315" t="s">
        <v>84</v>
      </c>
      <c r="AB31" s="243"/>
      <c r="AC31" s="243"/>
      <c r="AD31" s="243"/>
      <c r="AE31" s="243"/>
      <c r="AF31" s="243"/>
      <c r="AG31" s="244"/>
      <c r="AH31" s="315" t="s">
        <v>85</v>
      </c>
      <c r="AI31" s="243"/>
      <c r="AJ31" s="244"/>
      <c r="AL31" s="315" t="s">
        <v>86</v>
      </c>
      <c r="AM31" s="243"/>
      <c r="AN31" s="244"/>
    </row>
    <row r="32" spans="1:40">
      <c r="A32" s="242" t="s">
        <v>139</v>
      </c>
      <c r="B32" s="243"/>
      <c r="C32" s="244"/>
      <c r="D32" s="101"/>
      <c r="E32" s="101"/>
      <c r="F32" s="101"/>
      <c r="G32" s="101"/>
      <c r="H32" s="101"/>
      <c r="I32" s="101"/>
      <c r="J32" s="245" t="s">
        <v>140</v>
      </c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4"/>
      <c r="V32" s="117">
        <v>0</v>
      </c>
      <c r="W32" s="313">
        <v>1.7</v>
      </c>
      <c r="X32" s="243"/>
      <c r="Y32" s="243"/>
      <c r="Z32" s="244"/>
      <c r="AA32" s="313">
        <v>14.9</v>
      </c>
      <c r="AB32" s="243"/>
      <c r="AC32" s="243"/>
      <c r="AD32" s="243"/>
      <c r="AE32" s="243"/>
      <c r="AF32" s="243"/>
      <c r="AG32" s="244"/>
      <c r="AH32" s="312" t="s">
        <v>57</v>
      </c>
      <c r="AI32" s="243"/>
      <c r="AJ32" s="244"/>
      <c r="AL32" s="312" t="s">
        <v>57</v>
      </c>
      <c r="AM32" s="243"/>
      <c r="AN32" s="244"/>
    </row>
    <row r="33" spans="1:40">
      <c r="A33" s="242" t="s">
        <v>81</v>
      </c>
      <c r="B33" s="243"/>
      <c r="C33" s="244"/>
      <c r="D33" s="101" t="s">
        <v>60</v>
      </c>
      <c r="E33" s="101"/>
      <c r="F33" s="101"/>
      <c r="G33" s="101"/>
      <c r="H33" s="101"/>
      <c r="I33" s="101"/>
      <c r="J33" s="245" t="s">
        <v>88</v>
      </c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4"/>
      <c r="V33" s="117">
        <v>0</v>
      </c>
      <c r="W33" s="312" t="s">
        <v>57</v>
      </c>
      <c r="X33" s="243"/>
      <c r="Y33" s="243"/>
      <c r="Z33" s="244"/>
      <c r="AA33" s="312" t="s">
        <v>57</v>
      </c>
      <c r="AB33" s="243"/>
      <c r="AC33" s="243"/>
      <c r="AD33" s="243"/>
      <c r="AE33" s="243"/>
      <c r="AF33" s="243"/>
      <c r="AG33" s="244"/>
      <c r="AH33" s="312" t="s">
        <v>57</v>
      </c>
      <c r="AI33" s="243"/>
      <c r="AJ33" s="244"/>
      <c r="AL33" s="312" t="s">
        <v>57</v>
      </c>
      <c r="AM33" s="243"/>
      <c r="AN33" s="244"/>
    </row>
    <row r="34" spans="1:40">
      <c r="A34" s="242" t="s">
        <v>81</v>
      </c>
      <c r="B34" s="243"/>
      <c r="C34" s="244"/>
      <c r="D34" s="101" t="s">
        <v>60</v>
      </c>
      <c r="E34" s="101" t="s">
        <v>60</v>
      </c>
      <c r="F34" s="101"/>
      <c r="G34" s="101"/>
      <c r="H34" s="101"/>
      <c r="I34" s="101"/>
      <c r="J34" s="245" t="s">
        <v>141</v>
      </c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4"/>
      <c r="V34" s="117">
        <v>0</v>
      </c>
      <c r="W34" s="312" t="s">
        <v>57</v>
      </c>
      <c r="X34" s="243"/>
      <c r="Y34" s="243"/>
      <c r="Z34" s="244"/>
      <c r="AA34" s="312" t="s">
        <v>57</v>
      </c>
      <c r="AB34" s="243"/>
      <c r="AC34" s="243"/>
      <c r="AD34" s="243"/>
      <c r="AE34" s="243"/>
      <c r="AF34" s="243"/>
      <c r="AG34" s="244"/>
      <c r="AH34" s="312" t="s">
        <v>57</v>
      </c>
      <c r="AI34" s="243"/>
      <c r="AJ34" s="244"/>
      <c r="AL34" s="312" t="s">
        <v>142</v>
      </c>
      <c r="AM34" s="243"/>
      <c r="AN34" s="244"/>
    </row>
    <row r="35" spans="1:40">
      <c r="A35" s="242" t="s">
        <v>81</v>
      </c>
      <c r="B35" s="243"/>
      <c r="C35" s="244"/>
      <c r="D35" s="101" t="s">
        <v>60</v>
      </c>
      <c r="E35" s="101" t="s">
        <v>60</v>
      </c>
      <c r="F35" s="101" t="s">
        <v>60</v>
      </c>
      <c r="G35" s="101" t="s">
        <v>60</v>
      </c>
      <c r="H35" s="101" t="s">
        <v>60</v>
      </c>
      <c r="I35" s="101"/>
      <c r="J35" s="245" t="s">
        <v>143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4"/>
      <c r="V35" s="117">
        <v>0</v>
      </c>
      <c r="W35" s="312" t="s">
        <v>57</v>
      </c>
      <c r="X35" s="243"/>
      <c r="Y35" s="243"/>
      <c r="Z35" s="244"/>
      <c r="AA35" s="312" t="s">
        <v>57</v>
      </c>
      <c r="AB35" s="243"/>
      <c r="AC35" s="243"/>
      <c r="AD35" s="243"/>
      <c r="AE35" s="243"/>
      <c r="AF35" s="243"/>
      <c r="AG35" s="244"/>
      <c r="AH35" s="312" t="s">
        <v>57</v>
      </c>
      <c r="AI35" s="243"/>
      <c r="AJ35" s="244"/>
      <c r="AL35" s="312" t="s">
        <v>142</v>
      </c>
      <c r="AM35" s="243"/>
      <c r="AN35" s="244"/>
    </row>
    <row r="36" spans="1:40">
      <c r="A36" s="242"/>
      <c r="B36" s="243"/>
      <c r="C36" s="244"/>
      <c r="D36" s="101"/>
      <c r="E36" s="101"/>
      <c r="F36" s="101"/>
      <c r="G36" s="101"/>
      <c r="H36" s="101"/>
      <c r="I36" s="101"/>
      <c r="J36" s="245" t="s">
        <v>144</v>
      </c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4"/>
      <c r="V36" s="117">
        <v>0</v>
      </c>
      <c r="W36" s="312" t="s">
        <v>57</v>
      </c>
      <c r="X36" s="243"/>
      <c r="Y36" s="243"/>
      <c r="Z36" s="244"/>
      <c r="AA36" s="312" t="s">
        <v>57</v>
      </c>
      <c r="AB36" s="243"/>
      <c r="AC36" s="243"/>
      <c r="AD36" s="243"/>
      <c r="AE36" s="243"/>
      <c r="AF36" s="243"/>
      <c r="AG36" s="244"/>
      <c r="AH36" s="312" t="s">
        <v>57</v>
      </c>
      <c r="AI36" s="243"/>
      <c r="AJ36" s="244"/>
      <c r="AL36" s="312" t="s">
        <v>142</v>
      </c>
      <c r="AM36" s="243"/>
      <c r="AN36" s="244"/>
    </row>
    <row r="37" spans="1:40">
      <c r="A37" s="242" t="s">
        <v>81</v>
      </c>
      <c r="B37" s="243"/>
      <c r="C37" s="244"/>
      <c r="D37" s="101" t="s">
        <v>60</v>
      </c>
      <c r="E37" s="101" t="s">
        <v>60</v>
      </c>
      <c r="F37" s="101" t="s">
        <v>60</v>
      </c>
      <c r="G37" s="101" t="s">
        <v>81</v>
      </c>
      <c r="H37" s="101" t="s">
        <v>60</v>
      </c>
      <c r="I37" s="101"/>
      <c r="J37" s="245" t="s">
        <v>145</v>
      </c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4"/>
      <c r="V37" s="117">
        <v>0</v>
      </c>
      <c r="W37" s="312" t="s">
        <v>57</v>
      </c>
      <c r="X37" s="243"/>
      <c r="Y37" s="243"/>
      <c r="Z37" s="244"/>
      <c r="AA37" s="312" t="s">
        <v>57</v>
      </c>
      <c r="AB37" s="243"/>
      <c r="AC37" s="243"/>
      <c r="AD37" s="243"/>
      <c r="AE37" s="243"/>
      <c r="AF37" s="243"/>
      <c r="AG37" s="244"/>
      <c r="AH37" s="312" t="s">
        <v>57</v>
      </c>
      <c r="AI37" s="243"/>
      <c r="AJ37" s="244"/>
      <c r="AL37" s="312" t="s">
        <v>142</v>
      </c>
      <c r="AM37" s="243"/>
      <c r="AN37" s="244"/>
    </row>
    <row r="38" spans="1:40">
      <c r="A38" s="242" t="s">
        <v>81</v>
      </c>
      <c r="B38" s="243"/>
      <c r="C38" s="244"/>
      <c r="D38" s="101" t="s">
        <v>60</v>
      </c>
      <c r="E38" s="101" t="s">
        <v>81</v>
      </c>
      <c r="F38" s="101"/>
      <c r="G38" s="101"/>
      <c r="H38" s="101"/>
      <c r="I38" s="101"/>
      <c r="J38" s="245" t="s">
        <v>91</v>
      </c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4"/>
      <c r="V38" s="117">
        <v>0</v>
      </c>
      <c r="W38" s="312" t="s">
        <v>57</v>
      </c>
      <c r="X38" s="243"/>
      <c r="Y38" s="243"/>
      <c r="Z38" s="244"/>
      <c r="AA38" s="312" t="s">
        <v>57</v>
      </c>
      <c r="AB38" s="243"/>
      <c r="AC38" s="243"/>
      <c r="AD38" s="243"/>
      <c r="AE38" s="243"/>
      <c r="AF38" s="243"/>
      <c r="AG38" s="244"/>
      <c r="AH38" s="312" t="s">
        <v>142</v>
      </c>
      <c r="AI38" s="243"/>
      <c r="AJ38" s="244"/>
      <c r="AL38" s="312" t="s">
        <v>57</v>
      </c>
      <c r="AM38" s="243"/>
      <c r="AN38" s="244"/>
    </row>
    <row r="39" spans="1:40">
      <c r="A39" s="242" t="s">
        <v>81</v>
      </c>
      <c r="B39" s="243"/>
      <c r="C39" s="244"/>
      <c r="D39" s="101" t="s">
        <v>60</v>
      </c>
      <c r="E39" s="101" t="s">
        <v>81</v>
      </c>
      <c r="F39" s="101" t="s">
        <v>60</v>
      </c>
      <c r="G39" s="101" t="s">
        <v>60</v>
      </c>
      <c r="H39" s="101" t="s">
        <v>60</v>
      </c>
      <c r="I39" s="101"/>
      <c r="J39" s="245" t="s">
        <v>146</v>
      </c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4"/>
      <c r="V39" s="117">
        <v>0</v>
      </c>
      <c r="W39" s="312" t="s">
        <v>57</v>
      </c>
      <c r="X39" s="243"/>
      <c r="Y39" s="243"/>
      <c r="Z39" s="244"/>
      <c r="AA39" s="312" t="s">
        <v>57</v>
      </c>
      <c r="AB39" s="243"/>
      <c r="AC39" s="243"/>
      <c r="AD39" s="243"/>
      <c r="AE39" s="243"/>
      <c r="AF39" s="243"/>
      <c r="AG39" s="244"/>
      <c r="AH39" s="312" t="s">
        <v>142</v>
      </c>
      <c r="AI39" s="243"/>
      <c r="AJ39" s="244"/>
      <c r="AL39" s="312" t="s">
        <v>57</v>
      </c>
      <c r="AM39" s="243"/>
      <c r="AN39" s="244"/>
    </row>
    <row r="40" spans="1:40">
      <c r="A40" s="242" t="s">
        <v>81</v>
      </c>
      <c r="B40" s="243"/>
      <c r="C40" s="244"/>
      <c r="D40" s="101" t="s">
        <v>81</v>
      </c>
      <c r="E40" s="101"/>
      <c r="F40" s="101"/>
      <c r="G40" s="101"/>
      <c r="H40" s="101"/>
      <c r="I40" s="101"/>
      <c r="J40" s="245" t="s">
        <v>147</v>
      </c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4"/>
      <c r="V40" s="117">
        <v>0</v>
      </c>
      <c r="W40" s="313">
        <v>1.7</v>
      </c>
      <c r="X40" s="243"/>
      <c r="Y40" s="243"/>
      <c r="Z40" s="244"/>
      <c r="AA40" s="313">
        <v>14.9</v>
      </c>
      <c r="AB40" s="243"/>
      <c r="AC40" s="243"/>
      <c r="AD40" s="243"/>
      <c r="AE40" s="243"/>
      <c r="AF40" s="243"/>
      <c r="AG40" s="244"/>
      <c r="AH40" s="312" t="s">
        <v>57</v>
      </c>
      <c r="AI40" s="243"/>
      <c r="AJ40" s="244"/>
      <c r="AL40" s="312" t="s">
        <v>57</v>
      </c>
      <c r="AM40" s="243"/>
      <c r="AN40" s="244"/>
    </row>
    <row r="41" spans="1:40">
      <c r="A41" s="242" t="s">
        <v>81</v>
      </c>
      <c r="B41" s="243"/>
      <c r="C41" s="244"/>
      <c r="D41" s="101" t="s">
        <v>81</v>
      </c>
      <c r="E41" s="101" t="s">
        <v>60</v>
      </c>
      <c r="F41" s="101"/>
      <c r="G41" s="101"/>
      <c r="H41" s="101"/>
      <c r="I41" s="101"/>
      <c r="J41" s="245" t="s">
        <v>147</v>
      </c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4"/>
      <c r="V41" s="117">
        <v>0</v>
      </c>
      <c r="W41" s="313">
        <v>1.7</v>
      </c>
      <c r="X41" s="243"/>
      <c r="Y41" s="243"/>
      <c r="Z41" s="244"/>
      <c r="AA41" s="313">
        <v>14.9</v>
      </c>
      <c r="AB41" s="243"/>
      <c r="AC41" s="243"/>
      <c r="AD41" s="243"/>
      <c r="AE41" s="243"/>
      <c r="AF41" s="243"/>
      <c r="AG41" s="244"/>
      <c r="AH41" s="312" t="s">
        <v>57</v>
      </c>
      <c r="AI41" s="243"/>
      <c r="AJ41" s="244"/>
      <c r="AL41" s="312" t="s">
        <v>57</v>
      </c>
      <c r="AM41" s="243"/>
      <c r="AN41" s="244"/>
    </row>
    <row r="42" spans="1:40">
      <c r="A42" s="242" t="s">
        <v>81</v>
      </c>
      <c r="B42" s="243"/>
      <c r="C42" s="244"/>
      <c r="D42" s="101" t="s">
        <v>81</v>
      </c>
      <c r="E42" s="101" t="s">
        <v>60</v>
      </c>
      <c r="F42" s="101" t="s">
        <v>60</v>
      </c>
      <c r="G42" s="101" t="s">
        <v>60</v>
      </c>
      <c r="H42" s="101" t="s">
        <v>60</v>
      </c>
      <c r="I42" s="101"/>
      <c r="J42" s="245" t="s">
        <v>93</v>
      </c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4"/>
      <c r="V42" s="117">
        <v>0</v>
      </c>
      <c r="W42" s="312" t="s">
        <v>57</v>
      </c>
      <c r="X42" s="243"/>
      <c r="Y42" s="243"/>
      <c r="Z42" s="244"/>
      <c r="AA42" s="313">
        <v>1.2</v>
      </c>
      <c r="AB42" s="243"/>
      <c r="AC42" s="243"/>
      <c r="AD42" s="243"/>
      <c r="AE42" s="243"/>
      <c r="AF42" s="243"/>
      <c r="AG42" s="244"/>
      <c r="AH42" s="312" t="s">
        <v>142</v>
      </c>
      <c r="AI42" s="243"/>
      <c r="AJ42" s="244"/>
      <c r="AL42" s="312" t="s">
        <v>57</v>
      </c>
      <c r="AM42" s="243"/>
      <c r="AN42" s="244"/>
    </row>
    <row r="43" spans="1:40">
      <c r="A43" s="242" t="s">
        <v>81</v>
      </c>
      <c r="B43" s="243"/>
      <c r="C43" s="244"/>
      <c r="D43" s="101" t="s">
        <v>81</v>
      </c>
      <c r="E43" s="101" t="s">
        <v>60</v>
      </c>
      <c r="F43" s="101" t="s">
        <v>60</v>
      </c>
      <c r="G43" s="101" t="s">
        <v>60</v>
      </c>
      <c r="H43" s="101" t="s">
        <v>81</v>
      </c>
      <c r="I43" s="101"/>
      <c r="J43" s="245" t="s">
        <v>94</v>
      </c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4"/>
      <c r="V43" s="117">
        <v>0</v>
      </c>
      <c r="W43" s="312" t="s">
        <v>57</v>
      </c>
      <c r="X43" s="243"/>
      <c r="Y43" s="243"/>
      <c r="Z43" s="244"/>
      <c r="AA43" s="312" t="s">
        <v>57</v>
      </c>
      <c r="AB43" s="243"/>
      <c r="AC43" s="243"/>
      <c r="AD43" s="243"/>
      <c r="AE43" s="243"/>
      <c r="AF43" s="243"/>
      <c r="AG43" s="244"/>
      <c r="AH43" s="312" t="s">
        <v>142</v>
      </c>
      <c r="AI43" s="243"/>
      <c r="AJ43" s="244"/>
      <c r="AL43" s="312" t="s">
        <v>57</v>
      </c>
      <c r="AM43" s="243"/>
      <c r="AN43" s="244"/>
    </row>
    <row r="44" spans="1:40">
      <c r="A44" s="242" t="s">
        <v>81</v>
      </c>
      <c r="B44" s="243"/>
      <c r="C44" s="244"/>
      <c r="D44" s="101" t="s">
        <v>81</v>
      </c>
      <c r="E44" s="101" t="s">
        <v>60</v>
      </c>
      <c r="F44" s="101" t="s">
        <v>60</v>
      </c>
      <c r="G44" s="101" t="s">
        <v>60</v>
      </c>
      <c r="H44" s="101" t="s">
        <v>84</v>
      </c>
      <c r="I44" s="101"/>
      <c r="J44" s="245" t="s">
        <v>95</v>
      </c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4"/>
      <c r="V44" s="117">
        <v>0</v>
      </c>
      <c r="W44" s="313">
        <v>0.2</v>
      </c>
      <c r="X44" s="243"/>
      <c r="Y44" s="243"/>
      <c r="Z44" s="244"/>
      <c r="AA44" s="313">
        <v>0.2</v>
      </c>
      <c r="AB44" s="243"/>
      <c r="AC44" s="243"/>
      <c r="AD44" s="243"/>
      <c r="AE44" s="243"/>
      <c r="AF44" s="243"/>
      <c r="AG44" s="244"/>
      <c r="AH44" s="312" t="s">
        <v>142</v>
      </c>
      <c r="AI44" s="243"/>
      <c r="AJ44" s="244"/>
      <c r="AL44" s="312" t="s">
        <v>57</v>
      </c>
      <c r="AM44" s="243"/>
      <c r="AN44" s="244"/>
    </row>
    <row r="45" spans="1:40">
      <c r="A45" s="242" t="s">
        <v>81</v>
      </c>
      <c r="B45" s="243"/>
      <c r="C45" s="244"/>
      <c r="D45" s="101" t="s">
        <v>81</v>
      </c>
      <c r="E45" s="101" t="s">
        <v>60</v>
      </c>
      <c r="F45" s="101" t="s">
        <v>60</v>
      </c>
      <c r="G45" s="101" t="s">
        <v>60</v>
      </c>
      <c r="H45" s="101" t="s">
        <v>85</v>
      </c>
      <c r="I45" s="101"/>
      <c r="J45" s="245" t="s">
        <v>148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4"/>
      <c r="V45" s="117">
        <v>0</v>
      </c>
      <c r="W45" s="313">
        <v>0.1</v>
      </c>
      <c r="X45" s="243"/>
      <c r="Y45" s="243"/>
      <c r="Z45" s="244"/>
      <c r="AA45" s="313">
        <v>1.6</v>
      </c>
      <c r="AB45" s="243"/>
      <c r="AC45" s="243"/>
      <c r="AD45" s="243"/>
      <c r="AE45" s="243"/>
      <c r="AF45" s="243"/>
      <c r="AG45" s="244"/>
      <c r="AH45" s="312" t="s">
        <v>142</v>
      </c>
      <c r="AI45" s="243"/>
      <c r="AJ45" s="244"/>
      <c r="AL45" s="312" t="s">
        <v>57</v>
      </c>
      <c r="AM45" s="243"/>
      <c r="AN45" s="244"/>
    </row>
    <row r="46" spans="1:40">
      <c r="A46" s="242" t="s">
        <v>81</v>
      </c>
      <c r="B46" s="243"/>
      <c r="C46" s="244"/>
      <c r="D46" s="101" t="s">
        <v>81</v>
      </c>
      <c r="E46" s="101" t="s">
        <v>60</v>
      </c>
      <c r="F46" s="101" t="s">
        <v>60</v>
      </c>
      <c r="G46" s="101" t="s">
        <v>60</v>
      </c>
      <c r="H46" s="101" t="s">
        <v>86</v>
      </c>
      <c r="I46" s="101"/>
      <c r="J46" s="245" t="s">
        <v>97</v>
      </c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4"/>
      <c r="V46" s="117">
        <v>0</v>
      </c>
      <c r="W46" s="312" t="s">
        <v>57</v>
      </c>
      <c r="X46" s="243"/>
      <c r="Y46" s="243"/>
      <c r="Z46" s="244"/>
      <c r="AA46" s="313">
        <v>0.8</v>
      </c>
      <c r="AB46" s="243"/>
      <c r="AC46" s="243"/>
      <c r="AD46" s="243"/>
      <c r="AE46" s="243"/>
      <c r="AF46" s="243"/>
      <c r="AG46" s="244"/>
      <c r="AH46" s="312" t="s">
        <v>142</v>
      </c>
      <c r="AI46" s="243"/>
      <c r="AJ46" s="244"/>
      <c r="AL46" s="312" t="s">
        <v>57</v>
      </c>
      <c r="AM46" s="243"/>
      <c r="AN46" s="244"/>
    </row>
    <row r="47" spans="1:40" ht="22.5">
      <c r="A47" s="242" t="s">
        <v>81</v>
      </c>
      <c r="B47" s="243"/>
      <c r="C47" s="244"/>
      <c r="D47" s="101" t="s">
        <v>81</v>
      </c>
      <c r="E47" s="101" t="s">
        <v>60</v>
      </c>
      <c r="F47" s="101" t="s">
        <v>60</v>
      </c>
      <c r="G47" s="101" t="s">
        <v>60</v>
      </c>
      <c r="H47" s="101" t="s">
        <v>113</v>
      </c>
      <c r="I47" s="101"/>
      <c r="J47" s="245" t="s">
        <v>114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4"/>
      <c r="V47" s="117">
        <v>0</v>
      </c>
      <c r="W47" s="312" t="s">
        <v>57</v>
      </c>
      <c r="X47" s="243"/>
      <c r="Y47" s="243"/>
      <c r="Z47" s="244"/>
      <c r="AA47" s="312" t="s">
        <v>57</v>
      </c>
      <c r="AB47" s="243"/>
      <c r="AC47" s="243"/>
      <c r="AD47" s="243"/>
      <c r="AE47" s="243"/>
      <c r="AF47" s="243"/>
      <c r="AG47" s="244"/>
      <c r="AH47" s="312" t="s">
        <v>57</v>
      </c>
      <c r="AI47" s="243"/>
      <c r="AJ47" s="244"/>
      <c r="AL47" s="312" t="s">
        <v>142</v>
      </c>
      <c r="AM47" s="243"/>
      <c r="AN47" s="244"/>
    </row>
    <row r="48" spans="1:40" ht="22.5">
      <c r="A48" s="242" t="s">
        <v>81</v>
      </c>
      <c r="B48" s="243"/>
      <c r="C48" s="244"/>
      <c r="D48" s="101" t="s">
        <v>81</v>
      </c>
      <c r="E48" s="101" t="s">
        <v>60</v>
      </c>
      <c r="F48" s="101" t="s">
        <v>60</v>
      </c>
      <c r="G48" s="101" t="s">
        <v>60</v>
      </c>
      <c r="H48" s="101" t="s">
        <v>149</v>
      </c>
      <c r="I48" s="101"/>
      <c r="J48" s="245" t="s">
        <v>150</v>
      </c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4"/>
      <c r="V48" s="117">
        <v>0</v>
      </c>
      <c r="W48" s="312" t="s">
        <v>57</v>
      </c>
      <c r="X48" s="243"/>
      <c r="Y48" s="243"/>
      <c r="Z48" s="244"/>
      <c r="AA48" s="312" t="s">
        <v>57</v>
      </c>
      <c r="AB48" s="243"/>
      <c r="AC48" s="243"/>
      <c r="AD48" s="243"/>
      <c r="AE48" s="243"/>
      <c r="AF48" s="243"/>
      <c r="AG48" s="244"/>
      <c r="AH48" s="312" t="s">
        <v>142</v>
      </c>
      <c r="AI48" s="243"/>
      <c r="AJ48" s="244"/>
      <c r="AL48" s="312" t="s">
        <v>57</v>
      </c>
      <c r="AM48" s="243"/>
      <c r="AN48" s="244"/>
    </row>
    <row r="49" spans="1:40" ht="22.5">
      <c r="A49" s="242" t="s">
        <v>81</v>
      </c>
      <c r="B49" s="243"/>
      <c r="C49" s="244"/>
      <c r="D49" s="101" t="s">
        <v>81</v>
      </c>
      <c r="E49" s="101" t="s">
        <v>60</v>
      </c>
      <c r="F49" s="101" t="s">
        <v>60</v>
      </c>
      <c r="G49" s="101" t="s">
        <v>60</v>
      </c>
      <c r="H49" s="101" t="s">
        <v>151</v>
      </c>
      <c r="I49" s="101"/>
      <c r="J49" s="245" t="s">
        <v>152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4"/>
      <c r="V49" s="117">
        <v>0</v>
      </c>
      <c r="W49" s="312" t="s">
        <v>57</v>
      </c>
      <c r="X49" s="243"/>
      <c r="Y49" s="243"/>
      <c r="Z49" s="244"/>
      <c r="AA49" s="312" t="s">
        <v>57</v>
      </c>
      <c r="AB49" s="243"/>
      <c r="AC49" s="243"/>
      <c r="AD49" s="243"/>
      <c r="AE49" s="243"/>
      <c r="AF49" s="243"/>
      <c r="AG49" s="244"/>
      <c r="AH49" s="312" t="s">
        <v>142</v>
      </c>
      <c r="AI49" s="243"/>
      <c r="AJ49" s="244"/>
      <c r="AL49" s="312" t="s">
        <v>57</v>
      </c>
      <c r="AM49" s="243"/>
      <c r="AN49" s="244"/>
    </row>
    <row r="50" spans="1:40" ht="22.5">
      <c r="A50" s="242" t="s">
        <v>81</v>
      </c>
      <c r="B50" s="243"/>
      <c r="C50" s="244"/>
      <c r="D50" s="101" t="s">
        <v>81</v>
      </c>
      <c r="E50" s="101" t="s">
        <v>60</v>
      </c>
      <c r="F50" s="101" t="s">
        <v>60</v>
      </c>
      <c r="G50" s="101" t="s">
        <v>60</v>
      </c>
      <c r="H50" s="101" t="s">
        <v>98</v>
      </c>
      <c r="I50" s="101"/>
      <c r="J50" s="245" t="s">
        <v>99</v>
      </c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4"/>
      <c r="V50" s="117">
        <v>0</v>
      </c>
      <c r="W50" s="312" t="s">
        <v>57</v>
      </c>
      <c r="X50" s="243"/>
      <c r="Y50" s="243"/>
      <c r="Z50" s="244"/>
      <c r="AA50" s="313">
        <v>0.5</v>
      </c>
      <c r="AB50" s="243"/>
      <c r="AC50" s="243"/>
      <c r="AD50" s="243"/>
      <c r="AE50" s="243"/>
      <c r="AF50" s="243"/>
      <c r="AG50" s="244"/>
      <c r="AH50" s="312" t="s">
        <v>142</v>
      </c>
      <c r="AI50" s="243"/>
      <c r="AJ50" s="244"/>
      <c r="AL50" s="312" t="s">
        <v>57</v>
      </c>
      <c r="AM50" s="243"/>
      <c r="AN50" s="244"/>
    </row>
    <row r="51" spans="1:40" ht="22.5">
      <c r="A51" s="242" t="s">
        <v>81</v>
      </c>
      <c r="B51" s="243"/>
      <c r="C51" s="244"/>
      <c r="D51" s="101" t="s">
        <v>81</v>
      </c>
      <c r="E51" s="101" t="s">
        <v>60</v>
      </c>
      <c r="F51" s="101" t="s">
        <v>60</v>
      </c>
      <c r="G51" s="101" t="s">
        <v>60</v>
      </c>
      <c r="H51" s="101" t="s">
        <v>100</v>
      </c>
      <c r="I51" s="101"/>
      <c r="J51" s="245" t="s">
        <v>101</v>
      </c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4"/>
      <c r="V51" s="117">
        <v>0</v>
      </c>
      <c r="W51" s="312" t="s">
        <v>57</v>
      </c>
      <c r="X51" s="243"/>
      <c r="Y51" s="243"/>
      <c r="Z51" s="244"/>
      <c r="AA51" s="312" t="s">
        <v>57</v>
      </c>
      <c r="AB51" s="243"/>
      <c r="AC51" s="243"/>
      <c r="AD51" s="243"/>
      <c r="AE51" s="243"/>
      <c r="AF51" s="243"/>
      <c r="AG51" s="244"/>
      <c r="AH51" s="312" t="s">
        <v>142</v>
      </c>
      <c r="AI51" s="243"/>
      <c r="AJ51" s="244"/>
      <c r="AL51" s="312" t="s">
        <v>57</v>
      </c>
      <c r="AM51" s="243"/>
      <c r="AN51" s="244"/>
    </row>
    <row r="52" spans="1:40" ht="22.5">
      <c r="A52" s="242" t="s">
        <v>81</v>
      </c>
      <c r="B52" s="243"/>
      <c r="C52" s="244"/>
      <c r="D52" s="101" t="s">
        <v>81</v>
      </c>
      <c r="E52" s="101" t="s">
        <v>60</v>
      </c>
      <c r="F52" s="101" t="s">
        <v>60</v>
      </c>
      <c r="G52" s="101" t="s">
        <v>60</v>
      </c>
      <c r="H52" s="101" t="s">
        <v>153</v>
      </c>
      <c r="I52" s="101"/>
      <c r="J52" s="245" t="s">
        <v>154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4"/>
      <c r="V52" s="117">
        <v>0</v>
      </c>
      <c r="W52" s="312" t="s">
        <v>57</v>
      </c>
      <c r="X52" s="243"/>
      <c r="Y52" s="243"/>
      <c r="Z52" s="244"/>
      <c r="AA52" s="312" t="s">
        <v>57</v>
      </c>
      <c r="AB52" s="243"/>
      <c r="AC52" s="243"/>
      <c r="AD52" s="243"/>
      <c r="AE52" s="243"/>
      <c r="AF52" s="243"/>
      <c r="AG52" s="244"/>
      <c r="AH52" s="312" t="s">
        <v>142</v>
      </c>
      <c r="AI52" s="243"/>
      <c r="AJ52" s="244"/>
      <c r="AL52" s="312" t="s">
        <v>57</v>
      </c>
      <c r="AM52" s="243"/>
      <c r="AN52" s="244"/>
    </row>
    <row r="53" spans="1:40" ht="22.5">
      <c r="A53" s="242" t="s">
        <v>81</v>
      </c>
      <c r="B53" s="243"/>
      <c r="C53" s="244"/>
      <c r="D53" s="101" t="s">
        <v>81</v>
      </c>
      <c r="E53" s="101" t="s">
        <v>60</v>
      </c>
      <c r="F53" s="101" t="s">
        <v>60</v>
      </c>
      <c r="G53" s="101" t="s">
        <v>60</v>
      </c>
      <c r="H53" s="101" t="s">
        <v>102</v>
      </c>
      <c r="I53" s="101"/>
      <c r="J53" s="245" t="s">
        <v>103</v>
      </c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4"/>
      <c r="V53" s="117">
        <v>0</v>
      </c>
      <c r="W53" s="313">
        <v>1.4</v>
      </c>
      <c r="X53" s="243"/>
      <c r="Y53" s="243"/>
      <c r="Z53" s="244"/>
      <c r="AA53" s="313">
        <v>9</v>
      </c>
      <c r="AB53" s="243"/>
      <c r="AC53" s="243"/>
      <c r="AD53" s="243"/>
      <c r="AE53" s="243"/>
      <c r="AF53" s="243"/>
      <c r="AG53" s="244"/>
      <c r="AH53" s="312" t="s">
        <v>142</v>
      </c>
      <c r="AI53" s="243"/>
      <c r="AJ53" s="244"/>
      <c r="AL53" s="312" t="s">
        <v>57</v>
      </c>
      <c r="AM53" s="243"/>
      <c r="AN53" s="244"/>
    </row>
    <row r="54" spans="1:40" ht="22.5">
      <c r="A54" s="242" t="s">
        <v>81</v>
      </c>
      <c r="B54" s="243"/>
      <c r="C54" s="244"/>
      <c r="D54" s="101" t="s">
        <v>81</v>
      </c>
      <c r="E54" s="101" t="s">
        <v>60</v>
      </c>
      <c r="F54" s="101" t="s">
        <v>60</v>
      </c>
      <c r="G54" s="101" t="s">
        <v>60</v>
      </c>
      <c r="H54" s="101" t="s">
        <v>104</v>
      </c>
      <c r="I54" s="101"/>
      <c r="J54" s="245" t="s">
        <v>155</v>
      </c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4"/>
      <c r="V54" s="117">
        <v>0</v>
      </c>
      <c r="W54" s="312" t="s">
        <v>57</v>
      </c>
      <c r="X54" s="243"/>
      <c r="Y54" s="243"/>
      <c r="Z54" s="244"/>
      <c r="AA54" s="312" t="s">
        <v>57</v>
      </c>
      <c r="AB54" s="243"/>
      <c r="AC54" s="243"/>
      <c r="AD54" s="243"/>
      <c r="AE54" s="243"/>
      <c r="AF54" s="243"/>
      <c r="AG54" s="244"/>
      <c r="AH54" s="312" t="s">
        <v>142</v>
      </c>
      <c r="AI54" s="243"/>
      <c r="AJ54" s="244"/>
      <c r="AL54" s="312" t="s">
        <v>57</v>
      </c>
      <c r="AM54" s="243"/>
      <c r="AN54" s="244"/>
    </row>
    <row r="55" spans="1:40" ht="22.5">
      <c r="A55" s="242" t="s">
        <v>81</v>
      </c>
      <c r="B55" s="243"/>
      <c r="C55" s="244"/>
      <c r="D55" s="101" t="s">
        <v>81</v>
      </c>
      <c r="E55" s="101" t="s">
        <v>60</v>
      </c>
      <c r="F55" s="101" t="s">
        <v>60</v>
      </c>
      <c r="G55" s="101" t="s">
        <v>60</v>
      </c>
      <c r="H55" s="101" t="s">
        <v>156</v>
      </c>
      <c r="I55" s="101"/>
      <c r="J55" s="245" t="s">
        <v>157</v>
      </c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4"/>
      <c r="V55" s="117">
        <v>0</v>
      </c>
      <c r="W55" s="312" t="s">
        <v>57</v>
      </c>
      <c r="X55" s="243"/>
      <c r="Y55" s="243"/>
      <c r="Z55" s="244"/>
      <c r="AA55" s="312" t="s">
        <v>57</v>
      </c>
      <c r="AB55" s="243"/>
      <c r="AC55" s="243"/>
      <c r="AD55" s="243"/>
      <c r="AE55" s="243"/>
      <c r="AF55" s="243"/>
      <c r="AG55" s="244"/>
      <c r="AH55" s="312" t="s">
        <v>142</v>
      </c>
      <c r="AI55" s="243"/>
      <c r="AJ55" s="244"/>
      <c r="AL55" s="312" t="s">
        <v>57</v>
      </c>
      <c r="AM55" s="243"/>
      <c r="AN55" s="244"/>
    </row>
    <row r="56" spans="1:40" ht="22.5">
      <c r="A56" s="242" t="s">
        <v>81</v>
      </c>
      <c r="B56" s="243"/>
      <c r="C56" s="244"/>
      <c r="D56" s="101" t="s">
        <v>81</v>
      </c>
      <c r="E56" s="101" t="s">
        <v>60</v>
      </c>
      <c r="F56" s="101" t="s">
        <v>60</v>
      </c>
      <c r="G56" s="101" t="s">
        <v>60</v>
      </c>
      <c r="H56" s="101" t="s">
        <v>106</v>
      </c>
      <c r="I56" s="101"/>
      <c r="J56" s="245" t="s">
        <v>107</v>
      </c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4"/>
      <c r="V56" s="117">
        <v>0</v>
      </c>
      <c r="W56" s="312" t="s">
        <v>57</v>
      </c>
      <c r="X56" s="243"/>
      <c r="Y56" s="243"/>
      <c r="Z56" s="244"/>
      <c r="AA56" s="312" t="s">
        <v>57</v>
      </c>
      <c r="AB56" s="243"/>
      <c r="AC56" s="243"/>
      <c r="AD56" s="243"/>
      <c r="AE56" s="243"/>
      <c r="AF56" s="243"/>
      <c r="AG56" s="244"/>
      <c r="AH56" s="312" t="s">
        <v>142</v>
      </c>
      <c r="AI56" s="243"/>
      <c r="AJ56" s="244"/>
      <c r="AL56" s="312" t="s">
        <v>57</v>
      </c>
      <c r="AM56" s="243"/>
      <c r="AN56" s="244"/>
    </row>
    <row r="57" spans="1:40" ht="22.5">
      <c r="A57" s="242" t="s">
        <v>81</v>
      </c>
      <c r="B57" s="243"/>
      <c r="C57" s="244"/>
      <c r="D57" s="101" t="s">
        <v>81</v>
      </c>
      <c r="E57" s="101" t="s">
        <v>60</v>
      </c>
      <c r="F57" s="101" t="s">
        <v>60</v>
      </c>
      <c r="G57" s="101" t="s">
        <v>60</v>
      </c>
      <c r="H57" s="101" t="s">
        <v>108</v>
      </c>
      <c r="I57" s="101"/>
      <c r="J57" s="245" t="s">
        <v>109</v>
      </c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4"/>
      <c r="V57" s="117">
        <v>0</v>
      </c>
      <c r="W57" s="312" t="s">
        <v>57</v>
      </c>
      <c r="X57" s="243"/>
      <c r="Y57" s="243"/>
      <c r="Z57" s="244"/>
      <c r="AA57" s="313">
        <v>1.6</v>
      </c>
      <c r="AB57" s="243"/>
      <c r="AC57" s="243"/>
      <c r="AD57" s="243"/>
      <c r="AE57" s="243"/>
      <c r="AF57" s="243"/>
      <c r="AG57" s="244"/>
      <c r="AH57" s="312" t="s">
        <v>142</v>
      </c>
      <c r="AI57" s="243"/>
      <c r="AJ57" s="244"/>
      <c r="AL57" s="312" t="s">
        <v>57</v>
      </c>
      <c r="AM57" s="243"/>
      <c r="AN57" s="244"/>
    </row>
    <row r="58" spans="1:40">
      <c r="A58" s="242" t="s">
        <v>81</v>
      </c>
      <c r="B58" s="243"/>
      <c r="C58" s="244"/>
      <c r="D58" s="101" t="s">
        <v>82</v>
      </c>
      <c r="E58" s="101"/>
      <c r="F58" s="101"/>
      <c r="G58" s="101"/>
      <c r="H58" s="101"/>
      <c r="I58" s="101"/>
      <c r="J58" s="245" t="s">
        <v>158</v>
      </c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4"/>
      <c r="V58" s="117">
        <v>0</v>
      </c>
      <c r="W58" s="312" t="s">
        <v>57</v>
      </c>
      <c r="X58" s="243"/>
      <c r="Y58" s="243"/>
      <c r="Z58" s="244"/>
      <c r="AA58" s="312" t="s">
        <v>57</v>
      </c>
      <c r="AB58" s="243"/>
      <c r="AC58" s="243"/>
      <c r="AD58" s="243"/>
      <c r="AE58" s="243"/>
      <c r="AF58" s="243"/>
      <c r="AG58" s="244"/>
      <c r="AH58" s="312" t="s">
        <v>142</v>
      </c>
      <c r="AI58" s="243"/>
      <c r="AJ58" s="244"/>
      <c r="AL58" s="312" t="s">
        <v>57</v>
      </c>
      <c r="AM58" s="243"/>
      <c r="AN58" s="244"/>
    </row>
    <row r="59" spans="1:40">
      <c r="A59" s="242" t="s">
        <v>81</v>
      </c>
      <c r="B59" s="243"/>
      <c r="C59" s="244"/>
      <c r="D59" s="101" t="s">
        <v>82</v>
      </c>
      <c r="E59" s="101" t="s">
        <v>60</v>
      </c>
      <c r="F59" s="101"/>
      <c r="G59" s="101"/>
      <c r="H59" s="101"/>
      <c r="I59" s="101"/>
      <c r="J59" s="245" t="s">
        <v>159</v>
      </c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4"/>
      <c r="V59" s="117">
        <v>0</v>
      </c>
      <c r="W59" s="312" t="s">
        <v>57</v>
      </c>
      <c r="X59" s="243"/>
      <c r="Y59" s="243"/>
      <c r="Z59" s="244"/>
      <c r="AA59" s="312" t="s">
        <v>57</v>
      </c>
      <c r="AB59" s="243"/>
      <c r="AC59" s="243"/>
      <c r="AD59" s="243"/>
      <c r="AE59" s="243"/>
      <c r="AF59" s="243"/>
      <c r="AG59" s="244"/>
      <c r="AH59" s="312" t="s">
        <v>142</v>
      </c>
      <c r="AI59" s="243"/>
      <c r="AJ59" s="244"/>
      <c r="AL59" s="312" t="s">
        <v>57</v>
      </c>
      <c r="AM59" s="243"/>
      <c r="AN59" s="244"/>
    </row>
    <row r="60" spans="1:40">
      <c r="A60" s="242" t="s">
        <v>81</v>
      </c>
      <c r="B60" s="243"/>
      <c r="C60" s="244"/>
      <c r="D60" s="101" t="s">
        <v>82</v>
      </c>
      <c r="E60" s="101" t="s">
        <v>60</v>
      </c>
      <c r="F60" s="101" t="s">
        <v>60</v>
      </c>
      <c r="G60" s="101"/>
      <c r="H60" s="101"/>
      <c r="I60" s="101"/>
      <c r="J60" s="245" t="s">
        <v>160</v>
      </c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4"/>
      <c r="V60" s="117">
        <v>0</v>
      </c>
      <c r="W60" s="312" t="s">
        <v>57</v>
      </c>
      <c r="X60" s="243"/>
      <c r="Y60" s="243"/>
      <c r="Z60" s="244"/>
      <c r="AA60" s="312" t="s">
        <v>57</v>
      </c>
      <c r="AB60" s="243"/>
      <c r="AC60" s="243"/>
      <c r="AD60" s="243"/>
      <c r="AE60" s="243"/>
      <c r="AF60" s="243"/>
      <c r="AG60" s="244"/>
      <c r="AH60" s="312" t="s">
        <v>142</v>
      </c>
      <c r="AI60" s="243"/>
      <c r="AJ60" s="244"/>
      <c r="AL60" s="312" t="s">
        <v>57</v>
      </c>
      <c r="AM60" s="243"/>
      <c r="AN60" s="244"/>
    </row>
    <row r="61" spans="1:40">
      <c r="A61" s="242" t="s">
        <v>81</v>
      </c>
      <c r="B61" s="243"/>
      <c r="C61" s="244"/>
      <c r="D61" s="101" t="s">
        <v>82</v>
      </c>
      <c r="E61" s="101" t="s">
        <v>60</v>
      </c>
      <c r="F61" s="101" t="s">
        <v>60</v>
      </c>
      <c r="G61" s="101" t="s">
        <v>60</v>
      </c>
      <c r="H61" s="101" t="s">
        <v>60</v>
      </c>
      <c r="I61" s="101"/>
      <c r="J61" s="245" t="s">
        <v>161</v>
      </c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4"/>
      <c r="V61" s="117">
        <v>0</v>
      </c>
      <c r="W61" s="312" t="s">
        <v>57</v>
      </c>
      <c r="X61" s="243"/>
      <c r="Y61" s="243"/>
      <c r="Z61" s="244"/>
      <c r="AA61" s="312" t="s">
        <v>57</v>
      </c>
      <c r="AB61" s="243"/>
      <c r="AC61" s="243"/>
      <c r="AD61" s="243"/>
      <c r="AE61" s="243"/>
      <c r="AF61" s="243"/>
      <c r="AG61" s="244"/>
      <c r="AH61" s="312" t="s">
        <v>142</v>
      </c>
      <c r="AI61" s="243"/>
      <c r="AJ61" s="244"/>
      <c r="AL61" s="312" t="s">
        <v>57</v>
      </c>
      <c r="AM61" s="243"/>
      <c r="AN61" s="244"/>
    </row>
    <row r="62" spans="1:40">
      <c r="A62" s="242" t="s">
        <v>81</v>
      </c>
      <c r="B62" s="243"/>
      <c r="C62" s="244"/>
      <c r="D62" s="101" t="s">
        <v>82</v>
      </c>
      <c r="E62" s="101" t="s">
        <v>60</v>
      </c>
      <c r="F62" s="101" t="s">
        <v>60</v>
      </c>
      <c r="G62" s="101" t="s">
        <v>60</v>
      </c>
      <c r="H62" s="101" t="s">
        <v>81</v>
      </c>
      <c r="I62" s="101"/>
      <c r="J62" s="245" t="s">
        <v>162</v>
      </c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4"/>
      <c r="V62" s="117">
        <v>0</v>
      </c>
      <c r="W62" s="312" t="s">
        <v>57</v>
      </c>
      <c r="X62" s="243"/>
      <c r="Y62" s="243"/>
      <c r="Z62" s="244"/>
      <c r="AA62" s="312" t="s">
        <v>57</v>
      </c>
      <c r="AB62" s="243"/>
      <c r="AC62" s="243"/>
      <c r="AD62" s="243"/>
      <c r="AE62" s="243"/>
      <c r="AF62" s="243"/>
      <c r="AG62" s="244"/>
      <c r="AH62" s="312" t="s">
        <v>142</v>
      </c>
      <c r="AI62" s="243"/>
      <c r="AJ62" s="244"/>
      <c r="AL62" s="312" t="s">
        <v>57</v>
      </c>
      <c r="AM62" s="243"/>
      <c r="AN62" s="244"/>
    </row>
    <row r="63" spans="1:40">
      <c r="A63" s="242" t="s">
        <v>81</v>
      </c>
      <c r="B63" s="243"/>
      <c r="C63" s="244"/>
      <c r="D63" s="101" t="s">
        <v>82</v>
      </c>
      <c r="E63" s="101" t="s">
        <v>60</v>
      </c>
      <c r="F63" s="101" t="s">
        <v>60</v>
      </c>
      <c r="G63" s="101" t="s">
        <v>60</v>
      </c>
      <c r="H63" s="101" t="s">
        <v>82</v>
      </c>
      <c r="I63" s="101"/>
      <c r="J63" s="245" t="s">
        <v>163</v>
      </c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4"/>
      <c r="V63" s="117">
        <v>0</v>
      </c>
      <c r="W63" s="312" t="s">
        <v>57</v>
      </c>
      <c r="X63" s="243"/>
      <c r="Y63" s="243"/>
      <c r="Z63" s="244"/>
      <c r="AA63" s="312" t="s">
        <v>57</v>
      </c>
      <c r="AB63" s="243"/>
      <c r="AC63" s="243"/>
      <c r="AD63" s="243"/>
      <c r="AE63" s="243"/>
      <c r="AF63" s="243"/>
      <c r="AG63" s="244"/>
      <c r="AH63" s="312" t="s">
        <v>142</v>
      </c>
      <c r="AI63" s="243"/>
      <c r="AJ63" s="244"/>
      <c r="AL63" s="312" t="s">
        <v>57</v>
      </c>
      <c r="AM63" s="243"/>
      <c r="AN63" s="244"/>
    </row>
    <row r="64" spans="1:40">
      <c r="A64" s="242" t="s">
        <v>81</v>
      </c>
      <c r="B64" s="243"/>
      <c r="C64" s="244"/>
      <c r="D64" s="101" t="s">
        <v>82</v>
      </c>
      <c r="E64" s="101" t="s">
        <v>60</v>
      </c>
      <c r="F64" s="101" t="s">
        <v>81</v>
      </c>
      <c r="G64" s="101"/>
      <c r="H64" s="101"/>
      <c r="I64" s="101"/>
      <c r="J64" s="245" t="s">
        <v>164</v>
      </c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4"/>
      <c r="V64" s="117">
        <v>0</v>
      </c>
      <c r="W64" s="312" t="s">
        <v>57</v>
      </c>
      <c r="X64" s="243"/>
      <c r="Y64" s="243"/>
      <c r="Z64" s="244"/>
      <c r="AA64" s="312" t="s">
        <v>57</v>
      </c>
      <c r="AB64" s="243"/>
      <c r="AC64" s="243"/>
      <c r="AD64" s="243"/>
      <c r="AE64" s="243"/>
      <c r="AF64" s="243"/>
      <c r="AG64" s="244"/>
      <c r="AH64" s="312" t="s">
        <v>142</v>
      </c>
      <c r="AI64" s="243"/>
      <c r="AJ64" s="244"/>
      <c r="AL64" s="312" t="s">
        <v>57</v>
      </c>
      <c r="AM64" s="243"/>
      <c r="AN64" s="244"/>
    </row>
    <row r="65" spans="1:40">
      <c r="A65" s="242" t="s">
        <v>81</v>
      </c>
      <c r="B65" s="243"/>
      <c r="C65" s="244"/>
      <c r="D65" s="101" t="s">
        <v>82</v>
      </c>
      <c r="E65" s="101" t="s">
        <v>60</v>
      </c>
      <c r="F65" s="101" t="s">
        <v>81</v>
      </c>
      <c r="G65" s="101" t="s">
        <v>60</v>
      </c>
      <c r="H65" s="101" t="s">
        <v>60</v>
      </c>
      <c r="I65" s="101"/>
      <c r="J65" s="245" t="s">
        <v>161</v>
      </c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4"/>
      <c r="V65" s="117">
        <v>0</v>
      </c>
      <c r="W65" s="312" t="s">
        <v>57</v>
      </c>
      <c r="X65" s="243"/>
      <c r="Y65" s="243"/>
      <c r="Z65" s="244"/>
      <c r="AA65" s="312" t="s">
        <v>57</v>
      </c>
      <c r="AB65" s="243"/>
      <c r="AC65" s="243"/>
      <c r="AD65" s="243"/>
      <c r="AE65" s="243"/>
      <c r="AF65" s="243"/>
      <c r="AG65" s="244"/>
      <c r="AH65" s="312" t="s">
        <v>142</v>
      </c>
      <c r="AI65" s="243"/>
      <c r="AJ65" s="244"/>
      <c r="AL65" s="312" t="s">
        <v>57</v>
      </c>
      <c r="AM65" s="243"/>
      <c r="AN65" s="244"/>
    </row>
    <row r="66" spans="1:40">
      <c r="A66" s="242" t="s">
        <v>81</v>
      </c>
      <c r="B66" s="243"/>
      <c r="C66" s="244"/>
      <c r="D66" s="101" t="s">
        <v>82</v>
      </c>
      <c r="E66" s="101" t="s">
        <v>60</v>
      </c>
      <c r="F66" s="101" t="s">
        <v>81</v>
      </c>
      <c r="G66" s="101" t="s">
        <v>60</v>
      </c>
      <c r="H66" s="101" t="s">
        <v>81</v>
      </c>
      <c r="I66" s="101"/>
      <c r="J66" s="245" t="s">
        <v>162</v>
      </c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4"/>
      <c r="V66" s="117">
        <v>0</v>
      </c>
      <c r="W66" s="312" t="s">
        <v>57</v>
      </c>
      <c r="X66" s="243"/>
      <c r="Y66" s="243"/>
      <c r="Z66" s="244"/>
      <c r="AA66" s="312" t="s">
        <v>57</v>
      </c>
      <c r="AB66" s="243"/>
      <c r="AC66" s="243"/>
      <c r="AD66" s="243"/>
      <c r="AE66" s="243"/>
      <c r="AF66" s="243"/>
      <c r="AG66" s="244"/>
      <c r="AH66" s="312" t="s">
        <v>142</v>
      </c>
      <c r="AI66" s="243"/>
      <c r="AJ66" s="244"/>
      <c r="AL66" s="312" t="s">
        <v>57</v>
      </c>
      <c r="AM66" s="243"/>
      <c r="AN66" s="244"/>
    </row>
    <row r="67" spans="1:40">
      <c r="A67" s="242" t="s">
        <v>81</v>
      </c>
      <c r="B67" s="243"/>
      <c r="C67" s="244"/>
      <c r="D67" s="101" t="s">
        <v>82</v>
      </c>
      <c r="E67" s="101" t="s">
        <v>60</v>
      </c>
      <c r="F67" s="101" t="s">
        <v>81</v>
      </c>
      <c r="G67" s="101" t="s">
        <v>60</v>
      </c>
      <c r="H67" s="101" t="s">
        <v>82</v>
      </c>
      <c r="I67" s="101"/>
      <c r="J67" s="245" t="s">
        <v>163</v>
      </c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4"/>
      <c r="V67" s="117">
        <v>0</v>
      </c>
      <c r="W67" s="312" t="s">
        <v>57</v>
      </c>
      <c r="X67" s="243"/>
      <c r="Y67" s="243"/>
      <c r="Z67" s="244"/>
      <c r="AA67" s="312" t="s">
        <v>57</v>
      </c>
      <c r="AB67" s="243"/>
      <c r="AC67" s="243"/>
      <c r="AD67" s="243"/>
      <c r="AE67" s="243"/>
      <c r="AF67" s="243"/>
      <c r="AG67" s="244"/>
      <c r="AH67" s="312" t="s">
        <v>142</v>
      </c>
      <c r="AI67" s="243"/>
      <c r="AJ67" s="244"/>
      <c r="AL67" s="312" t="s">
        <v>57</v>
      </c>
      <c r="AM67" s="243"/>
      <c r="AN67" s="244"/>
    </row>
    <row r="68" spans="1:40">
      <c r="A68" s="242" t="s">
        <v>81</v>
      </c>
      <c r="B68" s="243"/>
      <c r="C68" s="244"/>
      <c r="D68" s="101" t="s">
        <v>82</v>
      </c>
      <c r="E68" s="101" t="s">
        <v>60</v>
      </c>
      <c r="F68" s="101" t="s">
        <v>82</v>
      </c>
      <c r="G68" s="101"/>
      <c r="H68" s="101"/>
      <c r="I68" s="101"/>
      <c r="J68" s="245" t="s">
        <v>165</v>
      </c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4"/>
      <c r="V68" s="117">
        <v>0</v>
      </c>
      <c r="W68" s="312" t="s">
        <v>57</v>
      </c>
      <c r="X68" s="243"/>
      <c r="Y68" s="243"/>
      <c r="Z68" s="244"/>
      <c r="AA68" s="312" t="s">
        <v>57</v>
      </c>
      <c r="AB68" s="243"/>
      <c r="AC68" s="243"/>
      <c r="AD68" s="243"/>
      <c r="AE68" s="243"/>
      <c r="AF68" s="243"/>
      <c r="AG68" s="244"/>
      <c r="AH68" s="312" t="s">
        <v>142</v>
      </c>
      <c r="AI68" s="243"/>
      <c r="AJ68" s="244"/>
      <c r="AL68" s="312" t="s">
        <v>57</v>
      </c>
      <c r="AM68" s="243"/>
      <c r="AN68" s="244"/>
    </row>
    <row r="69" spans="1:40">
      <c r="A69" s="242" t="s">
        <v>81</v>
      </c>
      <c r="B69" s="243"/>
      <c r="C69" s="244"/>
      <c r="D69" s="101" t="s">
        <v>82</v>
      </c>
      <c r="E69" s="101" t="s">
        <v>60</v>
      </c>
      <c r="F69" s="101" t="s">
        <v>82</v>
      </c>
      <c r="G69" s="101" t="s">
        <v>60</v>
      </c>
      <c r="H69" s="101" t="s">
        <v>60</v>
      </c>
      <c r="I69" s="101"/>
      <c r="J69" s="245" t="s">
        <v>166</v>
      </c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4"/>
      <c r="V69" s="117">
        <v>0</v>
      </c>
      <c r="W69" s="312" t="s">
        <v>57</v>
      </c>
      <c r="X69" s="243"/>
      <c r="Y69" s="243"/>
      <c r="Z69" s="244"/>
      <c r="AA69" s="312" t="s">
        <v>57</v>
      </c>
      <c r="AB69" s="243"/>
      <c r="AC69" s="243"/>
      <c r="AD69" s="243"/>
      <c r="AE69" s="243"/>
      <c r="AF69" s="243"/>
      <c r="AG69" s="244"/>
      <c r="AH69" s="312" t="s">
        <v>142</v>
      </c>
      <c r="AI69" s="243"/>
      <c r="AJ69" s="244"/>
      <c r="AL69" s="312" t="s">
        <v>57</v>
      </c>
      <c r="AM69" s="243"/>
      <c r="AN69" s="244"/>
    </row>
    <row r="70" spans="1:40">
      <c r="A70" s="242" t="s">
        <v>81</v>
      </c>
      <c r="B70" s="243"/>
      <c r="C70" s="244"/>
      <c r="D70" s="101" t="s">
        <v>82</v>
      </c>
      <c r="E70" s="101" t="s">
        <v>60</v>
      </c>
      <c r="F70" s="101" t="s">
        <v>82</v>
      </c>
      <c r="G70" s="101" t="s">
        <v>60</v>
      </c>
      <c r="H70" s="101" t="s">
        <v>81</v>
      </c>
      <c r="I70" s="101"/>
      <c r="J70" s="245" t="s">
        <v>167</v>
      </c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4"/>
      <c r="V70" s="117">
        <v>0</v>
      </c>
      <c r="W70" s="312" t="s">
        <v>57</v>
      </c>
      <c r="X70" s="243"/>
      <c r="Y70" s="243"/>
      <c r="Z70" s="244"/>
      <c r="AA70" s="312" t="s">
        <v>57</v>
      </c>
      <c r="AB70" s="243"/>
      <c r="AC70" s="243"/>
      <c r="AD70" s="243"/>
      <c r="AE70" s="243"/>
      <c r="AF70" s="243"/>
      <c r="AG70" s="244"/>
      <c r="AH70" s="312" t="s">
        <v>142</v>
      </c>
      <c r="AI70" s="243"/>
      <c r="AJ70" s="244"/>
      <c r="AL70" s="312" t="s">
        <v>57</v>
      </c>
      <c r="AM70" s="243"/>
      <c r="AN70" s="244"/>
    </row>
    <row r="71" spans="1:40">
      <c r="A71" s="242" t="s">
        <v>81</v>
      </c>
      <c r="B71" s="243"/>
      <c r="C71" s="244"/>
      <c r="D71" s="101" t="s">
        <v>82</v>
      </c>
      <c r="E71" s="101" t="s">
        <v>60</v>
      </c>
      <c r="F71" s="101" t="s">
        <v>82</v>
      </c>
      <c r="G71" s="101" t="s">
        <v>60</v>
      </c>
      <c r="H71" s="101" t="s">
        <v>82</v>
      </c>
      <c r="I71" s="101"/>
      <c r="J71" s="245" t="s">
        <v>168</v>
      </c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4"/>
      <c r="V71" s="117">
        <v>0</v>
      </c>
      <c r="W71" s="312" t="s">
        <v>57</v>
      </c>
      <c r="X71" s="243"/>
      <c r="Y71" s="243"/>
      <c r="Z71" s="244"/>
      <c r="AA71" s="312" t="s">
        <v>57</v>
      </c>
      <c r="AB71" s="243"/>
      <c r="AC71" s="243"/>
      <c r="AD71" s="243"/>
      <c r="AE71" s="243"/>
      <c r="AF71" s="243"/>
      <c r="AG71" s="244"/>
      <c r="AH71" s="312" t="s">
        <v>142</v>
      </c>
      <c r="AI71" s="243"/>
      <c r="AJ71" s="244"/>
      <c r="AL71" s="312" t="s">
        <v>57</v>
      </c>
      <c r="AM71" s="243"/>
      <c r="AN71" s="244"/>
    </row>
    <row r="72" spans="1:40">
      <c r="A72" s="242" t="s">
        <v>81</v>
      </c>
      <c r="B72" s="243"/>
      <c r="C72" s="244"/>
      <c r="D72" s="101" t="s">
        <v>82</v>
      </c>
      <c r="E72" s="101" t="s">
        <v>81</v>
      </c>
      <c r="F72" s="101"/>
      <c r="G72" s="101"/>
      <c r="H72" s="101"/>
      <c r="I72" s="101"/>
      <c r="J72" s="245" t="s">
        <v>169</v>
      </c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4"/>
      <c r="V72" s="117">
        <v>0</v>
      </c>
      <c r="W72" s="312" t="s">
        <v>57</v>
      </c>
      <c r="X72" s="243"/>
      <c r="Y72" s="243"/>
      <c r="Z72" s="244"/>
      <c r="AA72" s="312" t="s">
        <v>57</v>
      </c>
      <c r="AB72" s="243"/>
      <c r="AC72" s="243"/>
      <c r="AD72" s="243"/>
      <c r="AE72" s="243"/>
      <c r="AF72" s="243"/>
      <c r="AG72" s="244"/>
      <c r="AH72" s="312" t="s">
        <v>142</v>
      </c>
      <c r="AI72" s="243"/>
      <c r="AJ72" s="244"/>
      <c r="AL72" s="312" t="s">
        <v>57</v>
      </c>
      <c r="AM72" s="243"/>
      <c r="AN72" s="244"/>
    </row>
    <row r="73" spans="1:40">
      <c r="A73" s="242" t="s">
        <v>81</v>
      </c>
      <c r="B73" s="243"/>
      <c r="C73" s="244"/>
      <c r="D73" s="101" t="s">
        <v>82</v>
      </c>
      <c r="E73" s="101" t="s">
        <v>81</v>
      </c>
      <c r="F73" s="101" t="s">
        <v>60</v>
      </c>
      <c r="G73" s="101"/>
      <c r="H73" s="101"/>
      <c r="I73" s="101"/>
      <c r="J73" s="245" t="s">
        <v>169</v>
      </c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4"/>
      <c r="V73" s="117">
        <v>0</v>
      </c>
      <c r="W73" s="312" t="s">
        <v>57</v>
      </c>
      <c r="X73" s="243"/>
      <c r="Y73" s="243"/>
      <c r="Z73" s="244"/>
      <c r="AA73" s="312" t="s">
        <v>57</v>
      </c>
      <c r="AB73" s="243"/>
      <c r="AC73" s="243"/>
      <c r="AD73" s="243"/>
      <c r="AE73" s="243"/>
      <c r="AF73" s="243"/>
      <c r="AG73" s="244"/>
      <c r="AH73" s="312" t="s">
        <v>142</v>
      </c>
      <c r="AI73" s="243"/>
      <c r="AJ73" s="244"/>
      <c r="AL73" s="312" t="s">
        <v>57</v>
      </c>
      <c r="AM73" s="243"/>
      <c r="AN73" s="244"/>
    </row>
    <row r="74" spans="1:40">
      <c r="A74" s="242" t="s">
        <v>81</v>
      </c>
      <c r="B74" s="243"/>
      <c r="C74" s="244"/>
      <c r="D74" s="101" t="s">
        <v>82</v>
      </c>
      <c r="E74" s="101" t="s">
        <v>81</v>
      </c>
      <c r="F74" s="101" t="s">
        <v>60</v>
      </c>
      <c r="G74" s="101" t="s">
        <v>60</v>
      </c>
      <c r="H74" s="101" t="s">
        <v>60</v>
      </c>
      <c r="I74" s="101"/>
      <c r="J74" s="245" t="s">
        <v>169</v>
      </c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4"/>
      <c r="V74" s="117">
        <v>0</v>
      </c>
      <c r="W74" s="312" t="s">
        <v>57</v>
      </c>
      <c r="X74" s="243"/>
      <c r="Y74" s="243"/>
      <c r="Z74" s="244"/>
      <c r="AA74" s="312" t="s">
        <v>57</v>
      </c>
      <c r="AB74" s="243"/>
      <c r="AC74" s="243"/>
      <c r="AD74" s="243"/>
      <c r="AE74" s="243"/>
      <c r="AF74" s="243"/>
      <c r="AG74" s="244"/>
      <c r="AH74" s="312" t="s">
        <v>142</v>
      </c>
      <c r="AI74" s="243"/>
      <c r="AJ74" s="244"/>
      <c r="AL74" s="312" t="s">
        <v>57</v>
      </c>
      <c r="AM74" s="243"/>
      <c r="AN74" s="244"/>
    </row>
    <row r="75" spans="1:40">
      <c r="A75" s="242" t="s">
        <v>81</v>
      </c>
      <c r="B75" s="243"/>
      <c r="C75" s="244"/>
      <c r="D75" s="101" t="s">
        <v>83</v>
      </c>
      <c r="E75" s="101"/>
      <c r="F75" s="101"/>
      <c r="G75" s="101"/>
      <c r="H75" s="101"/>
      <c r="I75" s="101"/>
      <c r="J75" s="245" t="s">
        <v>170</v>
      </c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4"/>
      <c r="V75" s="117">
        <v>0</v>
      </c>
      <c r="W75" s="312" t="s">
        <v>57</v>
      </c>
      <c r="X75" s="243"/>
      <c r="Y75" s="243"/>
      <c r="Z75" s="244"/>
      <c r="AA75" s="312" t="s">
        <v>57</v>
      </c>
      <c r="AB75" s="243"/>
      <c r="AC75" s="243"/>
      <c r="AD75" s="243"/>
      <c r="AE75" s="243"/>
      <c r="AF75" s="243"/>
      <c r="AG75" s="244"/>
      <c r="AH75" s="312" t="s">
        <v>142</v>
      </c>
      <c r="AI75" s="243"/>
      <c r="AJ75" s="244"/>
      <c r="AL75" s="312" t="s">
        <v>57</v>
      </c>
      <c r="AM75" s="243"/>
      <c r="AN75" s="244"/>
    </row>
    <row r="76" spans="1:40">
      <c r="A76" s="242" t="s">
        <v>81</v>
      </c>
      <c r="B76" s="243"/>
      <c r="C76" s="244"/>
      <c r="D76" s="101" t="s">
        <v>83</v>
      </c>
      <c r="E76" s="101" t="s">
        <v>60</v>
      </c>
      <c r="F76" s="101"/>
      <c r="G76" s="101"/>
      <c r="H76" s="101"/>
      <c r="I76" s="101"/>
      <c r="J76" s="245" t="s">
        <v>171</v>
      </c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4"/>
      <c r="V76" s="117">
        <v>0</v>
      </c>
      <c r="W76" s="312" t="s">
        <v>57</v>
      </c>
      <c r="X76" s="243"/>
      <c r="Y76" s="243"/>
      <c r="Z76" s="244"/>
      <c r="AA76" s="312" t="s">
        <v>57</v>
      </c>
      <c r="AB76" s="243"/>
      <c r="AC76" s="243"/>
      <c r="AD76" s="243"/>
      <c r="AE76" s="243"/>
      <c r="AF76" s="243"/>
      <c r="AG76" s="244"/>
      <c r="AH76" s="312" t="s">
        <v>142</v>
      </c>
      <c r="AI76" s="243"/>
      <c r="AJ76" s="244"/>
      <c r="AL76" s="312" t="s">
        <v>57</v>
      </c>
      <c r="AM76" s="243"/>
      <c r="AN76" s="244"/>
    </row>
    <row r="77" spans="1:40">
      <c r="A77" s="242" t="s">
        <v>81</v>
      </c>
      <c r="B77" s="243"/>
      <c r="C77" s="244"/>
      <c r="D77" s="101" t="s">
        <v>83</v>
      </c>
      <c r="E77" s="101" t="s">
        <v>60</v>
      </c>
      <c r="F77" s="101" t="s">
        <v>60</v>
      </c>
      <c r="G77" s="101" t="s">
        <v>60</v>
      </c>
      <c r="H77" s="101" t="s">
        <v>60</v>
      </c>
      <c r="I77" s="101"/>
      <c r="J77" s="245" t="s">
        <v>172</v>
      </c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4"/>
      <c r="V77" s="117">
        <v>0</v>
      </c>
      <c r="W77" s="312" t="s">
        <v>57</v>
      </c>
      <c r="X77" s="243"/>
      <c r="Y77" s="243"/>
      <c r="Z77" s="244"/>
      <c r="AA77" s="312" t="s">
        <v>57</v>
      </c>
      <c r="AB77" s="243"/>
      <c r="AC77" s="243"/>
      <c r="AD77" s="243"/>
      <c r="AE77" s="243"/>
      <c r="AF77" s="243"/>
      <c r="AG77" s="244"/>
      <c r="AH77" s="312" t="s">
        <v>142</v>
      </c>
      <c r="AI77" s="243"/>
      <c r="AJ77" s="244"/>
      <c r="AL77" s="312" t="s">
        <v>57</v>
      </c>
      <c r="AM77" s="243"/>
      <c r="AN77" s="244"/>
    </row>
    <row r="78" spans="1:40">
      <c r="A78" s="242" t="s">
        <v>81</v>
      </c>
      <c r="B78" s="243"/>
      <c r="C78" s="244"/>
      <c r="D78" s="101" t="s">
        <v>83</v>
      </c>
      <c r="E78" s="101" t="s">
        <v>60</v>
      </c>
      <c r="F78" s="101" t="s">
        <v>60</v>
      </c>
      <c r="G78" s="101" t="s">
        <v>60</v>
      </c>
      <c r="H78" s="101" t="s">
        <v>81</v>
      </c>
      <c r="I78" s="101"/>
      <c r="J78" s="245" t="s">
        <v>173</v>
      </c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4"/>
      <c r="V78" s="117">
        <v>0</v>
      </c>
      <c r="W78" s="312" t="s">
        <v>57</v>
      </c>
      <c r="X78" s="243"/>
      <c r="Y78" s="243"/>
      <c r="Z78" s="244"/>
      <c r="AA78" s="312" t="s">
        <v>57</v>
      </c>
      <c r="AB78" s="243"/>
      <c r="AC78" s="243"/>
      <c r="AD78" s="243"/>
      <c r="AE78" s="243"/>
      <c r="AF78" s="243"/>
      <c r="AG78" s="244"/>
      <c r="AH78" s="312" t="s">
        <v>142</v>
      </c>
      <c r="AI78" s="243"/>
      <c r="AJ78" s="244"/>
      <c r="AL78" s="312" t="s">
        <v>57</v>
      </c>
      <c r="AM78" s="243"/>
      <c r="AN78" s="244"/>
    </row>
    <row r="79" spans="1:40">
      <c r="A79" s="242" t="s">
        <v>81</v>
      </c>
      <c r="B79" s="243"/>
      <c r="C79" s="244"/>
      <c r="D79" s="101" t="s">
        <v>83</v>
      </c>
      <c r="E79" s="101" t="s">
        <v>60</v>
      </c>
      <c r="F79" s="101" t="s">
        <v>60</v>
      </c>
      <c r="G79" s="101" t="s">
        <v>60</v>
      </c>
      <c r="H79" s="101" t="s">
        <v>82</v>
      </c>
      <c r="I79" s="101"/>
      <c r="J79" s="245" t="s">
        <v>174</v>
      </c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4"/>
      <c r="V79" s="117">
        <v>0</v>
      </c>
      <c r="W79" s="312" t="s">
        <v>57</v>
      </c>
      <c r="X79" s="243"/>
      <c r="Y79" s="243"/>
      <c r="Z79" s="244"/>
      <c r="AA79" s="312" t="s">
        <v>57</v>
      </c>
      <c r="AB79" s="243"/>
      <c r="AC79" s="243"/>
      <c r="AD79" s="243"/>
      <c r="AE79" s="243"/>
      <c r="AF79" s="243"/>
      <c r="AG79" s="244"/>
      <c r="AH79" s="312" t="s">
        <v>142</v>
      </c>
      <c r="AI79" s="243"/>
      <c r="AJ79" s="244"/>
      <c r="AL79" s="312" t="s">
        <v>57</v>
      </c>
      <c r="AM79" s="243"/>
      <c r="AN79" s="244"/>
    </row>
    <row r="80" spans="1:40">
      <c r="A80" s="242" t="s">
        <v>81</v>
      </c>
      <c r="B80" s="243"/>
      <c r="C80" s="244"/>
      <c r="D80" s="101" t="s">
        <v>84</v>
      </c>
      <c r="E80" s="101"/>
      <c r="F80" s="101"/>
      <c r="G80" s="101"/>
      <c r="H80" s="101"/>
      <c r="I80" s="101"/>
      <c r="J80" s="245" t="s">
        <v>175</v>
      </c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4"/>
      <c r="V80" s="117">
        <v>0</v>
      </c>
      <c r="W80" s="312" t="s">
        <v>57</v>
      </c>
      <c r="X80" s="243"/>
      <c r="Y80" s="243"/>
      <c r="Z80" s="244"/>
      <c r="AA80" s="312" t="s">
        <v>57</v>
      </c>
      <c r="AB80" s="243"/>
      <c r="AC80" s="243"/>
      <c r="AD80" s="243"/>
      <c r="AE80" s="243"/>
      <c r="AF80" s="243"/>
      <c r="AG80" s="244"/>
      <c r="AH80" s="312" t="s">
        <v>142</v>
      </c>
      <c r="AI80" s="243"/>
      <c r="AJ80" s="244"/>
      <c r="AL80" s="312" t="s">
        <v>57</v>
      </c>
      <c r="AM80" s="243"/>
      <c r="AN80" s="244"/>
    </row>
    <row r="81" spans="1:40">
      <c r="A81" s="242" t="s">
        <v>81</v>
      </c>
      <c r="B81" s="243"/>
      <c r="C81" s="244"/>
      <c r="D81" s="101" t="s">
        <v>84</v>
      </c>
      <c r="E81" s="101" t="s">
        <v>60</v>
      </c>
      <c r="F81" s="101"/>
      <c r="G81" s="101"/>
      <c r="H81" s="101"/>
      <c r="I81" s="101"/>
      <c r="J81" s="245" t="s">
        <v>176</v>
      </c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4"/>
      <c r="V81" s="117">
        <v>0</v>
      </c>
      <c r="W81" s="312" t="s">
        <v>57</v>
      </c>
      <c r="X81" s="243"/>
      <c r="Y81" s="243"/>
      <c r="Z81" s="244"/>
      <c r="AA81" s="312" t="s">
        <v>57</v>
      </c>
      <c r="AB81" s="243"/>
      <c r="AC81" s="243"/>
      <c r="AD81" s="243"/>
      <c r="AE81" s="243"/>
      <c r="AF81" s="243"/>
      <c r="AG81" s="244"/>
      <c r="AH81" s="312" t="s">
        <v>142</v>
      </c>
      <c r="AI81" s="243"/>
      <c r="AJ81" s="244"/>
      <c r="AL81" s="312" t="s">
        <v>57</v>
      </c>
      <c r="AM81" s="243"/>
      <c r="AN81" s="244"/>
    </row>
    <row r="82" spans="1:40">
      <c r="A82" s="242" t="s">
        <v>81</v>
      </c>
      <c r="B82" s="243"/>
      <c r="C82" s="244"/>
      <c r="D82" s="101" t="s">
        <v>84</v>
      </c>
      <c r="E82" s="101" t="s">
        <v>60</v>
      </c>
      <c r="F82" s="101" t="s">
        <v>60</v>
      </c>
      <c r="G82" s="101" t="s">
        <v>60</v>
      </c>
      <c r="H82" s="101" t="s">
        <v>60</v>
      </c>
      <c r="I82" s="101"/>
      <c r="J82" s="245" t="s">
        <v>177</v>
      </c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4"/>
      <c r="V82" s="117">
        <v>0</v>
      </c>
      <c r="W82" s="312" t="s">
        <v>57</v>
      </c>
      <c r="X82" s="243"/>
      <c r="Y82" s="243"/>
      <c r="Z82" s="244"/>
      <c r="AA82" s="312" t="s">
        <v>57</v>
      </c>
      <c r="AB82" s="243"/>
      <c r="AC82" s="243"/>
      <c r="AD82" s="243"/>
      <c r="AE82" s="243"/>
      <c r="AF82" s="243"/>
      <c r="AG82" s="244"/>
      <c r="AH82" s="312" t="s">
        <v>142</v>
      </c>
      <c r="AI82" s="243"/>
      <c r="AJ82" s="244"/>
      <c r="AL82" s="312" t="s">
        <v>57</v>
      </c>
      <c r="AM82" s="243"/>
      <c r="AN82" s="244"/>
    </row>
    <row r="83" spans="1:40">
      <c r="A83" s="242" t="s">
        <v>81</v>
      </c>
      <c r="B83" s="243"/>
      <c r="C83" s="244"/>
      <c r="D83" s="101" t="s">
        <v>84</v>
      </c>
      <c r="E83" s="101" t="s">
        <v>60</v>
      </c>
      <c r="F83" s="101" t="s">
        <v>60</v>
      </c>
      <c r="G83" s="101" t="s">
        <v>60</v>
      </c>
      <c r="H83" s="101" t="s">
        <v>81</v>
      </c>
      <c r="I83" s="101"/>
      <c r="J83" s="245" t="s">
        <v>178</v>
      </c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4"/>
      <c r="V83" s="117">
        <v>0</v>
      </c>
      <c r="W83" s="312" t="s">
        <v>57</v>
      </c>
      <c r="X83" s="243"/>
      <c r="Y83" s="243"/>
      <c r="Z83" s="244"/>
      <c r="AA83" s="312" t="s">
        <v>57</v>
      </c>
      <c r="AB83" s="243"/>
      <c r="AC83" s="243"/>
      <c r="AD83" s="243"/>
      <c r="AE83" s="243"/>
      <c r="AF83" s="243"/>
      <c r="AG83" s="244"/>
      <c r="AH83" s="312" t="s">
        <v>142</v>
      </c>
      <c r="AI83" s="243"/>
      <c r="AJ83" s="244"/>
      <c r="AL83" s="312" t="s">
        <v>57</v>
      </c>
      <c r="AM83" s="243"/>
      <c r="AN83" s="244"/>
    </row>
    <row r="84" spans="1:40">
      <c r="A84" s="242" t="s">
        <v>81</v>
      </c>
      <c r="B84" s="243"/>
      <c r="C84" s="244"/>
      <c r="D84" s="101" t="s">
        <v>84</v>
      </c>
      <c r="E84" s="101" t="s">
        <v>81</v>
      </c>
      <c r="F84" s="101"/>
      <c r="G84" s="101"/>
      <c r="H84" s="101"/>
      <c r="I84" s="101"/>
      <c r="J84" s="245" t="s">
        <v>179</v>
      </c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4"/>
      <c r="V84" s="117">
        <v>0</v>
      </c>
      <c r="W84" s="312" t="s">
        <v>57</v>
      </c>
      <c r="X84" s="243"/>
      <c r="Y84" s="243"/>
      <c r="Z84" s="244"/>
      <c r="AA84" s="312" t="s">
        <v>57</v>
      </c>
      <c r="AB84" s="243"/>
      <c r="AC84" s="243"/>
      <c r="AD84" s="243"/>
      <c r="AE84" s="243"/>
      <c r="AF84" s="243"/>
      <c r="AG84" s="244"/>
      <c r="AH84" s="312" t="s">
        <v>142</v>
      </c>
      <c r="AI84" s="243"/>
      <c r="AJ84" s="244"/>
      <c r="AL84" s="312" t="s">
        <v>57</v>
      </c>
      <c r="AM84" s="243"/>
      <c r="AN84" s="244"/>
    </row>
    <row r="85" spans="1:40">
      <c r="A85" s="242" t="s">
        <v>81</v>
      </c>
      <c r="B85" s="243"/>
      <c r="C85" s="244"/>
      <c r="D85" s="101" t="s">
        <v>84</v>
      </c>
      <c r="E85" s="101" t="s">
        <v>81</v>
      </c>
      <c r="F85" s="101" t="s">
        <v>60</v>
      </c>
      <c r="G85" s="101" t="s">
        <v>60</v>
      </c>
      <c r="H85" s="101" t="s">
        <v>60</v>
      </c>
      <c r="I85" s="101"/>
      <c r="J85" s="245" t="s">
        <v>180</v>
      </c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4"/>
      <c r="V85" s="117">
        <v>0</v>
      </c>
      <c r="W85" s="312" t="s">
        <v>57</v>
      </c>
      <c r="X85" s="243"/>
      <c r="Y85" s="243"/>
      <c r="Z85" s="244"/>
      <c r="AA85" s="312" t="s">
        <v>57</v>
      </c>
      <c r="AB85" s="243"/>
      <c r="AC85" s="243"/>
      <c r="AD85" s="243"/>
      <c r="AE85" s="243"/>
      <c r="AF85" s="243"/>
      <c r="AG85" s="244"/>
      <c r="AH85" s="312" t="s">
        <v>142</v>
      </c>
      <c r="AI85" s="243"/>
      <c r="AJ85" s="244"/>
      <c r="AL85" s="312" t="s">
        <v>57</v>
      </c>
      <c r="AM85" s="243"/>
      <c r="AN85" s="244"/>
    </row>
    <row r="86" spans="1:40">
      <c r="A86" s="242" t="s">
        <v>81</v>
      </c>
      <c r="B86" s="243"/>
      <c r="C86" s="244"/>
      <c r="D86" s="101" t="s">
        <v>84</v>
      </c>
      <c r="E86" s="101" t="s">
        <v>81</v>
      </c>
      <c r="F86" s="101" t="s">
        <v>60</v>
      </c>
      <c r="G86" s="101" t="s">
        <v>60</v>
      </c>
      <c r="H86" s="101" t="s">
        <v>81</v>
      </c>
      <c r="I86" s="101"/>
      <c r="J86" s="245" t="s">
        <v>181</v>
      </c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4"/>
      <c r="V86" s="117">
        <v>0</v>
      </c>
      <c r="W86" s="312" t="s">
        <v>57</v>
      </c>
      <c r="X86" s="243"/>
      <c r="Y86" s="243"/>
      <c r="Z86" s="244"/>
      <c r="AA86" s="312" t="s">
        <v>57</v>
      </c>
      <c r="AB86" s="243"/>
      <c r="AC86" s="243"/>
      <c r="AD86" s="243"/>
      <c r="AE86" s="243"/>
      <c r="AF86" s="243"/>
      <c r="AG86" s="244"/>
      <c r="AH86" s="312" t="s">
        <v>142</v>
      </c>
      <c r="AI86" s="243"/>
      <c r="AJ86" s="244"/>
      <c r="AL86" s="312" t="s">
        <v>57</v>
      </c>
      <c r="AM86" s="243"/>
      <c r="AN86" s="244"/>
    </row>
    <row r="87" spans="1:40">
      <c r="A87" s="242" t="s">
        <v>81</v>
      </c>
      <c r="B87" s="243"/>
      <c r="C87" s="244"/>
      <c r="D87" s="101" t="s">
        <v>84</v>
      </c>
      <c r="E87" s="101" t="s">
        <v>82</v>
      </c>
      <c r="F87" s="101"/>
      <c r="G87" s="101"/>
      <c r="H87" s="101"/>
      <c r="I87" s="101"/>
      <c r="J87" s="245" t="s">
        <v>182</v>
      </c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4"/>
      <c r="V87" s="117">
        <v>0</v>
      </c>
      <c r="W87" s="312" t="s">
        <v>57</v>
      </c>
      <c r="X87" s="243"/>
      <c r="Y87" s="243"/>
      <c r="Z87" s="244"/>
      <c r="AA87" s="312" t="s">
        <v>57</v>
      </c>
      <c r="AB87" s="243"/>
      <c r="AC87" s="243"/>
      <c r="AD87" s="243"/>
      <c r="AE87" s="243"/>
      <c r="AF87" s="243"/>
      <c r="AG87" s="244"/>
      <c r="AH87" s="312" t="s">
        <v>142</v>
      </c>
      <c r="AI87" s="243"/>
      <c r="AJ87" s="244"/>
      <c r="AL87" s="312" t="s">
        <v>57</v>
      </c>
      <c r="AM87" s="243"/>
      <c r="AN87" s="244"/>
    </row>
    <row r="88" spans="1:40">
      <c r="A88" s="242" t="s">
        <v>81</v>
      </c>
      <c r="B88" s="243"/>
      <c r="C88" s="244"/>
      <c r="D88" s="101" t="s">
        <v>84</v>
      </c>
      <c r="E88" s="101" t="s">
        <v>82</v>
      </c>
      <c r="F88" s="101" t="s">
        <v>60</v>
      </c>
      <c r="G88" s="101" t="s">
        <v>60</v>
      </c>
      <c r="H88" s="101" t="s">
        <v>60</v>
      </c>
      <c r="I88" s="101"/>
      <c r="J88" s="245" t="s">
        <v>183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4"/>
      <c r="V88" s="117">
        <v>0</v>
      </c>
      <c r="W88" s="312" t="s">
        <v>57</v>
      </c>
      <c r="X88" s="243"/>
      <c r="Y88" s="243"/>
      <c r="Z88" s="244"/>
      <c r="AA88" s="312" t="s">
        <v>57</v>
      </c>
      <c r="AB88" s="243"/>
      <c r="AC88" s="243"/>
      <c r="AD88" s="243"/>
      <c r="AE88" s="243"/>
      <c r="AF88" s="243"/>
      <c r="AG88" s="244"/>
      <c r="AH88" s="312" t="s">
        <v>142</v>
      </c>
      <c r="AI88" s="243"/>
      <c r="AJ88" s="244"/>
      <c r="AL88" s="312" t="s">
        <v>57</v>
      </c>
      <c r="AM88" s="243"/>
      <c r="AN88" s="244"/>
    </row>
    <row r="89" spans="1:40">
      <c r="A89" s="242" t="s">
        <v>81</v>
      </c>
      <c r="B89" s="243"/>
      <c r="C89" s="244"/>
      <c r="D89" s="101" t="s">
        <v>84</v>
      </c>
      <c r="E89" s="101" t="s">
        <v>82</v>
      </c>
      <c r="F89" s="101" t="s">
        <v>60</v>
      </c>
      <c r="G89" s="101" t="s">
        <v>60</v>
      </c>
      <c r="H89" s="101" t="s">
        <v>81</v>
      </c>
      <c r="I89" s="101"/>
      <c r="J89" s="245" t="s">
        <v>184</v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4"/>
      <c r="V89" s="117">
        <v>0</v>
      </c>
      <c r="W89" s="312" t="s">
        <v>57</v>
      </c>
      <c r="X89" s="243"/>
      <c r="Y89" s="243"/>
      <c r="Z89" s="244"/>
      <c r="AA89" s="312" t="s">
        <v>57</v>
      </c>
      <c r="AB89" s="243"/>
      <c r="AC89" s="243"/>
      <c r="AD89" s="243"/>
      <c r="AE89" s="243"/>
      <c r="AF89" s="243"/>
      <c r="AG89" s="244"/>
      <c r="AH89" s="312" t="s">
        <v>142</v>
      </c>
      <c r="AI89" s="243"/>
      <c r="AJ89" s="244"/>
      <c r="AL89" s="312" t="s">
        <v>57</v>
      </c>
      <c r="AM89" s="243"/>
      <c r="AN89" s="244"/>
    </row>
    <row r="90" spans="1:40">
      <c r="A90" s="242" t="s">
        <v>81</v>
      </c>
      <c r="B90" s="243"/>
      <c r="C90" s="244"/>
      <c r="D90" s="101" t="s">
        <v>84</v>
      </c>
      <c r="E90" s="101" t="s">
        <v>82</v>
      </c>
      <c r="F90" s="101" t="s">
        <v>81</v>
      </c>
      <c r="G90" s="101" t="s">
        <v>60</v>
      </c>
      <c r="H90" s="101" t="s">
        <v>60</v>
      </c>
      <c r="I90" s="101"/>
      <c r="J90" s="245" t="s">
        <v>185</v>
      </c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4"/>
      <c r="V90" s="117">
        <v>0</v>
      </c>
      <c r="W90" s="312" t="s">
        <v>57</v>
      </c>
      <c r="X90" s="243"/>
      <c r="Y90" s="243"/>
      <c r="Z90" s="244"/>
      <c r="AA90" s="312" t="s">
        <v>57</v>
      </c>
      <c r="AB90" s="243"/>
      <c r="AC90" s="243"/>
      <c r="AD90" s="243"/>
      <c r="AE90" s="243"/>
      <c r="AF90" s="243"/>
      <c r="AG90" s="244"/>
      <c r="AH90" s="312" t="s">
        <v>142</v>
      </c>
      <c r="AI90" s="243"/>
      <c r="AJ90" s="244"/>
      <c r="AL90" s="312" t="s">
        <v>57</v>
      </c>
      <c r="AM90" s="243"/>
      <c r="AN90" s="244"/>
    </row>
    <row r="91" spans="1:40">
      <c r="A91" s="242" t="s">
        <v>81</v>
      </c>
      <c r="B91" s="243"/>
      <c r="C91" s="244"/>
      <c r="D91" s="101" t="s">
        <v>84</v>
      </c>
      <c r="E91" s="101" t="s">
        <v>82</v>
      </c>
      <c r="F91" s="101" t="s">
        <v>81</v>
      </c>
      <c r="G91" s="101" t="s">
        <v>60</v>
      </c>
      <c r="H91" s="101" t="s">
        <v>81</v>
      </c>
      <c r="I91" s="101"/>
      <c r="J91" s="245" t="s">
        <v>186</v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4"/>
      <c r="V91" s="117">
        <v>0</v>
      </c>
      <c r="W91" s="312" t="s">
        <v>57</v>
      </c>
      <c r="X91" s="243"/>
      <c r="Y91" s="243"/>
      <c r="Z91" s="244"/>
      <c r="AA91" s="312" t="s">
        <v>57</v>
      </c>
      <c r="AB91" s="243"/>
      <c r="AC91" s="243"/>
      <c r="AD91" s="243"/>
      <c r="AE91" s="243"/>
      <c r="AF91" s="243"/>
      <c r="AG91" s="244"/>
      <c r="AH91" s="312" t="s">
        <v>142</v>
      </c>
      <c r="AI91" s="243"/>
      <c r="AJ91" s="244"/>
      <c r="AL91" s="312" t="s">
        <v>57</v>
      </c>
      <c r="AM91" s="243"/>
      <c r="AN91" s="244"/>
    </row>
    <row r="92" spans="1:40">
      <c r="A92" s="242" t="s">
        <v>81</v>
      </c>
      <c r="B92" s="243"/>
      <c r="C92" s="244"/>
      <c r="D92" s="101" t="s">
        <v>85</v>
      </c>
      <c r="E92" s="101"/>
      <c r="F92" s="101"/>
      <c r="G92" s="101"/>
      <c r="H92" s="101"/>
      <c r="I92" s="101"/>
      <c r="J92" s="245" t="s">
        <v>187</v>
      </c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4"/>
      <c r="V92" s="117">
        <v>0</v>
      </c>
      <c r="W92" s="312" t="s">
        <v>57</v>
      </c>
      <c r="X92" s="243"/>
      <c r="Y92" s="243"/>
      <c r="Z92" s="244"/>
      <c r="AA92" s="312" t="s">
        <v>57</v>
      </c>
      <c r="AB92" s="243"/>
      <c r="AC92" s="243"/>
      <c r="AD92" s="243"/>
      <c r="AE92" s="243"/>
      <c r="AF92" s="243"/>
      <c r="AG92" s="244"/>
      <c r="AH92" s="312" t="s">
        <v>142</v>
      </c>
      <c r="AI92" s="243"/>
      <c r="AJ92" s="244"/>
      <c r="AL92" s="312" t="s">
        <v>57</v>
      </c>
      <c r="AM92" s="243"/>
      <c r="AN92" s="244"/>
    </row>
    <row r="93" spans="1:40">
      <c r="A93" s="242" t="s">
        <v>81</v>
      </c>
      <c r="B93" s="243"/>
      <c r="C93" s="244"/>
      <c r="D93" s="101" t="s">
        <v>85</v>
      </c>
      <c r="E93" s="101" t="s">
        <v>60</v>
      </c>
      <c r="F93" s="101"/>
      <c r="G93" s="101"/>
      <c r="H93" s="101"/>
      <c r="I93" s="101"/>
      <c r="J93" s="245" t="s">
        <v>188</v>
      </c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4"/>
      <c r="V93" s="117">
        <v>0</v>
      </c>
      <c r="W93" s="312" t="s">
        <v>57</v>
      </c>
      <c r="X93" s="243"/>
      <c r="Y93" s="243"/>
      <c r="Z93" s="244"/>
      <c r="AA93" s="312" t="s">
        <v>57</v>
      </c>
      <c r="AB93" s="243"/>
      <c r="AC93" s="243"/>
      <c r="AD93" s="243"/>
      <c r="AE93" s="243"/>
      <c r="AF93" s="243"/>
      <c r="AG93" s="244"/>
      <c r="AH93" s="312" t="s">
        <v>142</v>
      </c>
      <c r="AI93" s="243"/>
      <c r="AJ93" s="244"/>
      <c r="AL93" s="312" t="s">
        <v>57</v>
      </c>
      <c r="AM93" s="243"/>
      <c r="AN93" s="244"/>
    </row>
    <row r="94" spans="1:40">
      <c r="A94" s="242" t="s">
        <v>81</v>
      </c>
      <c r="B94" s="243"/>
      <c r="C94" s="244"/>
      <c r="D94" s="101" t="s">
        <v>85</v>
      </c>
      <c r="E94" s="101" t="s">
        <v>60</v>
      </c>
      <c r="F94" s="101" t="s">
        <v>60</v>
      </c>
      <c r="G94" s="101" t="s">
        <v>60</v>
      </c>
      <c r="H94" s="101" t="s">
        <v>60</v>
      </c>
      <c r="I94" s="101"/>
      <c r="J94" s="245" t="s">
        <v>189</v>
      </c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4"/>
      <c r="V94" s="117">
        <v>0</v>
      </c>
      <c r="W94" s="312" t="s">
        <v>57</v>
      </c>
      <c r="X94" s="243"/>
      <c r="Y94" s="243"/>
      <c r="Z94" s="244"/>
      <c r="AA94" s="312" t="s">
        <v>57</v>
      </c>
      <c r="AB94" s="243"/>
      <c r="AC94" s="243"/>
      <c r="AD94" s="243"/>
      <c r="AE94" s="243"/>
      <c r="AF94" s="243"/>
      <c r="AG94" s="244"/>
      <c r="AH94" s="312" t="s">
        <v>142</v>
      </c>
      <c r="AI94" s="243"/>
      <c r="AJ94" s="244"/>
      <c r="AL94" s="312" t="s">
        <v>57</v>
      </c>
      <c r="AM94" s="243"/>
      <c r="AN94" s="244"/>
    </row>
    <row r="95" spans="1:40">
      <c r="A95" s="242" t="s">
        <v>81</v>
      </c>
      <c r="B95" s="243"/>
      <c r="C95" s="244"/>
      <c r="D95" s="101" t="s">
        <v>85</v>
      </c>
      <c r="E95" s="101" t="s">
        <v>60</v>
      </c>
      <c r="F95" s="101" t="s">
        <v>60</v>
      </c>
      <c r="G95" s="101" t="s">
        <v>60</v>
      </c>
      <c r="H95" s="101" t="s">
        <v>81</v>
      </c>
      <c r="I95" s="101"/>
      <c r="J95" s="245" t="s">
        <v>190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4"/>
      <c r="V95" s="117">
        <v>0</v>
      </c>
      <c r="W95" s="312" t="s">
        <v>57</v>
      </c>
      <c r="X95" s="243"/>
      <c r="Y95" s="243"/>
      <c r="Z95" s="244"/>
      <c r="AA95" s="312" t="s">
        <v>57</v>
      </c>
      <c r="AB95" s="243"/>
      <c r="AC95" s="243"/>
      <c r="AD95" s="243"/>
      <c r="AE95" s="243"/>
      <c r="AF95" s="243"/>
      <c r="AG95" s="244"/>
      <c r="AH95" s="312" t="s">
        <v>142</v>
      </c>
      <c r="AI95" s="243"/>
      <c r="AJ95" s="244"/>
      <c r="AL95" s="312" t="s">
        <v>57</v>
      </c>
      <c r="AM95" s="243"/>
      <c r="AN95" s="244"/>
    </row>
    <row r="96" spans="1:40">
      <c r="A96" s="242" t="s">
        <v>81</v>
      </c>
      <c r="B96" s="243"/>
      <c r="C96" s="244"/>
      <c r="D96" s="101" t="s">
        <v>85</v>
      </c>
      <c r="E96" s="101" t="s">
        <v>81</v>
      </c>
      <c r="F96" s="101"/>
      <c r="G96" s="101"/>
      <c r="H96" s="101"/>
      <c r="I96" s="101"/>
      <c r="J96" s="245" t="s">
        <v>191</v>
      </c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4"/>
      <c r="V96" s="117">
        <v>0</v>
      </c>
      <c r="W96" s="312" t="s">
        <v>57</v>
      </c>
      <c r="X96" s="243"/>
      <c r="Y96" s="243"/>
      <c r="Z96" s="244"/>
      <c r="AA96" s="312" t="s">
        <v>57</v>
      </c>
      <c r="AB96" s="243"/>
      <c r="AC96" s="243"/>
      <c r="AD96" s="243"/>
      <c r="AE96" s="243"/>
      <c r="AF96" s="243"/>
      <c r="AG96" s="244"/>
      <c r="AH96" s="312" t="s">
        <v>142</v>
      </c>
      <c r="AI96" s="243"/>
      <c r="AJ96" s="244"/>
      <c r="AL96" s="312" t="s">
        <v>57</v>
      </c>
      <c r="AM96" s="243"/>
      <c r="AN96" s="244"/>
    </row>
    <row r="97" spans="1:40">
      <c r="A97" s="242" t="s">
        <v>81</v>
      </c>
      <c r="B97" s="243"/>
      <c r="C97" s="244"/>
      <c r="D97" s="101" t="s">
        <v>85</v>
      </c>
      <c r="E97" s="101" t="s">
        <v>81</v>
      </c>
      <c r="F97" s="101" t="s">
        <v>60</v>
      </c>
      <c r="G97" s="101" t="s">
        <v>60</v>
      </c>
      <c r="H97" s="101" t="s">
        <v>60</v>
      </c>
      <c r="I97" s="101"/>
      <c r="J97" s="245" t="s">
        <v>191</v>
      </c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4"/>
      <c r="V97" s="117">
        <v>0</v>
      </c>
      <c r="W97" s="312" t="s">
        <v>57</v>
      </c>
      <c r="X97" s="243"/>
      <c r="Y97" s="243"/>
      <c r="Z97" s="244"/>
      <c r="AA97" s="312" t="s">
        <v>57</v>
      </c>
      <c r="AB97" s="243"/>
      <c r="AC97" s="243"/>
      <c r="AD97" s="243"/>
      <c r="AE97" s="243"/>
      <c r="AF97" s="243"/>
      <c r="AG97" s="244"/>
      <c r="AH97" s="312" t="s">
        <v>142</v>
      </c>
      <c r="AI97" s="243"/>
      <c r="AJ97" s="244"/>
      <c r="AL97" s="312" t="s">
        <v>57</v>
      </c>
      <c r="AM97" s="243"/>
      <c r="AN97" s="244"/>
    </row>
    <row r="98" spans="1:40">
      <c r="A98" s="242" t="s">
        <v>81</v>
      </c>
      <c r="B98" s="243"/>
      <c r="C98" s="244"/>
      <c r="D98" s="101" t="s">
        <v>85</v>
      </c>
      <c r="E98" s="101" t="s">
        <v>82</v>
      </c>
      <c r="F98" s="101"/>
      <c r="G98" s="101"/>
      <c r="H98" s="101"/>
      <c r="I98" s="101"/>
      <c r="J98" s="245" t="s">
        <v>192</v>
      </c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4"/>
      <c r="V98" s="117">
        <v>0</v>
      </c>
      <c r="W98" s="312" t="s">
        <v>57</v>
      </c>
      <c r="X98" s="243"/>
      <c r="Y98" s="243"/>
      <c r="Z98" s="244"/>
      <c r="AA98" s="312" t="s">
        <v>57</v>
      </c>
      <c r="AB98" s="243"/>
      <c r="AC98" s="243"/>
      <c r="AD98" s="243"/>
      <c r="AE98" s="243"/>
      <c r="AF98" s="243"/>
      <c r="AG98" s="244"/>
      <c r="AH98" s="312" t="s">
        <v>142</v>
      </c>
      <c r="AI98" s="243"/>
      <c r="AJ98" s="244"/>
      <c r="AL98" s="312" t="s">
        <v>57</v>
      </c>
      <c r="AM98" s="243"/>
      <c r="AN98" s="244"/>
    </row>
    <row r="99" spans="1:40">
      <c r="A99" s="242" t="s">
        <v>81</v>
      </c>
      <c r="B99" s="243"/>
      <c r="C99" s="244"/>
      <c r="D99" s="101" t="s">
        <v>85</v>
      </c>
      <c r="E99" s="101" t="s">
        <v>82</v>
      </c>
      <c r="F99" s="101" t="s">
        <v>60</v>
      </c>
      <c r="G99" s="101" t="s">
        <v>60</v>
      </c>
      <c r="H99" s="101" t="s">
        <v>60</v>
      </c>
      <c r="I99" s="101"/>
      <c r="J99" s="245" t="s">
        <v>192</v>
      </c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4"/>
      <c r="V99" s="117">
        <v>0</v>
      </c>
      <c r="W99" s="312" t="s">
        <v>57</v>
      </c>
      <c r="X99" s="243"/>
      <c r="Y99" s="243"/>
      <c r="Z99" s="244"/>
      <c r="AA99" s="312" t="s">
        <v>57</v>
      </c>
      <c r="AB99" s="243"/>
      <c r="AC99" s="243"/>
      <c r="AD99" s="243"/>
      <c r="AE99" s="243"/>
      <c r="AF99" s="243"/>
      <c r="AG99" s="244"/>
      <c r="AH99" s="312" t="s">
        <v>142</v>
      </c>
      <c r="AI99" s="243"/>
      <c r="AJ99" s="244"/>
      <c r="AL99" s="312" t="s">
        <v>57</v>
      </c>
      <c r="AM99" s="243"/>
      <c r="AN99" s="244"/>
    </row>
    <row r="100" spans="1:40">
      <c r="A100" s="242" t="s">
        <v>81</v>
      </c>
      <c r="B100" s="243"/>
      <c r="C100" s="244"/>
      <c r="D100" s="101" t="s">
        <v>85</v>
      </c>
      <c r="E100" s="101" t="s">
        <v>83</v>
      </c>
      <c r="F100" s="101"/>
      <c r="G100" s="101"/>
      <c r="H100" s="101"/>
      <c r="I100" s="101"/>
      <c r="J100" s="245" t="s">
        <v>193</v>
      </c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4"/>
      <c r="V100" s="117">
        <v>0</v>
      </c>
      <c r="W100" s="312" t="s">
        <v>57</v>
      </c>
      <c r="X100" s="243"/>
      <c r="Y100" s="243"/>
      <c r="Z100" s="244"/>
      <c r="AA100" s="312" t="s">
        <v>57</v>
      </c>
      <c r="AB100" s="243"/>
      <c r="AC100" s="243"/>
      <c r="AD100" s="243"/>
      <c r="AE100" s="243"/>
      <c r="AF100" s="243"/>
      <c r="AG100" s="244"/>
      <c r="AH100" s="312" t="s">
        <v>142</v>
      </c>
      <c r="AI100" s="243"/>
      <c r="AJ100" s="244"/>
      <c r="AL100" s="312" t="s">
        <v>57</v>
      </c>
      <c r="AM100" s="243"/>
      <c r="AN100" s="244"/>
    </row>
    <row r="101" spans="1:40">
      <c r="A101" s="242" t="s">
        <v>81</v>
      </c>
      <c r="B101" s="243"/>
      <c r="C101" s="244"/>
      <c r="D101" s="101" t="s">
        <v>85</v>
      </c>
      <c r="E101" s="101" t="s">
        <v>83</v>
      </c>
      <c r="F101" s="101" t="s">
        <v>60</v>
      </c>
      <c r="G101" s="101" t="s">
        <v>60</v>
      </c>
      <c r="H101" s="101" t="s">
        <v>60</v>
      </c>
      <c r="I101" s="101"/>
      <c r="J101" s="245" t="s">
        <v>193</v>
      </c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4"/>
      <c r="V101" s="117">
        <v>0</v>
      </c>
      <c r="W101" s="312" t="s">
        <v>57</v>
      </c>
      <c r="X101" s="243"/>
      <c r="Y101" s="243"/>
      <c r="Z101" s="244"/>
      <c r="AA101" s="312" t="s">
        <v>57</v>
      </c>
      <c r="AB101" s="243"/>
      <c r="AC101" s="243"/>
      <c r="AD101" s="243"/>
      <c r="AE101" s="243"/>
      <c r="AF101" s="243"/>
      <c r="AG101" s="244"/>
      <c r="AH101" s="312" t="s">
        <v>142</v>
      </c>
      <c r="AI101" s="243"/>
      <c r="AJ101" s="244"/>
      <c r="AL101" s="312" t="s">
        <v>57</v>
      </c>
      <c r="AM101" s="243"/>
      <c r="AN101" s="244"/>
    </row>
    <row r="102" spans="1:40">
      <c r="A102" s="242" t="s">
        <v>81</v>
      </c>
      <c r="B102" s="243"/>
      <c r="C102" s="244"/>
      <c r="D102" s="101" t="s">
        <v>85</v>
      </c>
      <c r="E102" s="101" t="s">
        <v>84</v>
      </c>
      <c r="F102" s="101"/>
      <c r="G102" s="101"/>
      <c r="H102" s="101"/>
      <c r="I102" s="101"/>
      <c r="J102" s="245" t="s">
        <v>194</v>
      </c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4"/>
      <c r="V102" s="117">
        <v>0</v>
      </c>
      <c r="W102" s="312" t="s">
        <v>57</v>
      </c>
      <c r="X102" s="243"/>
      <c r="Y102" s="243"/>
      <c r="Z102" s="244"/>
      <c r="AA102" s="312" t="s">
        <v>57</v>
      </c>
      <c r="AB102" s="243"/>
      <c r="AC102" s="243"/>
      <c r="AD102" s="243"/>
      <c r="AE102" s="243"/>
      <c r="AF102" s="243"/>
      <c r="AG102" s="244"/>
      <c r="AH102" s="312" t="s">
        <v>142</v>
      </c>
      <c r="AI102" s="243"/>
      <c r="AJ102" s="244"/>
      <c r="AL102" s="312" t="s">
        <v>57</v>
      </c>
      <c r="AM102" s="243"/>
      <c r="AN102" s="244"/>
    </row>
    <row r="103" spans="1:40">
      <c r="A103" s="242" t="s">
        <v>81</v>
      </c>
      <c r="B103" s="243"/>
      <c r="C103" s="244"/>
      <c r="D103" s="101" t="s">
        <v>85</v>
      </c>
      <c r="E103" s="101" t="s">
        <v>84</v>
      </c>
      <c r="F103" s="101" t="s">
        <v>60</v>
      </c>
      <c r="G103" s="101" t="s">
        <v>60</v>
      </c>
      <c r="H103" s="101" t="s">
        <v>60</v>
      </c>
      <c r="I103" s="101"/>
      <c r="J103" s="245" t="s">
        <v>194</v>
      </c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4"/>
      <c r="V103" s="117">
        <v>0</v>
      </c>
      <c r="W103" s="312" t="s">
        <v>57</v>
      </c>
      <c r="X103" s="243"/>
      <c r="Y103" s="243"/>
      <c r="Z103" s="244"/>
      <c r="AA103" s="312" t="s">
        <v>57</v>
      </c>
      <c r="AB103" s="243"/>
      <c r="AC103" s="243"/>
      <c r="AD103" s="243"/>
      <c r="AE103" s="243"/>
      <c r="AF103" s="243"/>
      <c r="AG103" s="244"/>
      <c r="AH103" s="312" t="s">
        <v>142</v>
      </c>
      <c r="AI103" s="243"/>
      <c r="AJ103" s="244"/>
      <c r="AL103" s="312" t="s">
        <v>57</v>
      </c>
      <c r="AM103" s="243"/>
      <c r="AN103" s="244"/>
    </row>
    <row r="104" spans="1:40">
      <c r="A104" s="242" t="s">
        <v>81</v>
      </c>
      <c r="B104" s="243"/>
      <c r="C104" s="244"/>
      <c r="D104" s="101" t="s">
        <v>86</v>
      </c>
      <c r="E104" s="101"/>
      <c r="F104" s="101"/>
      <c r="G104" s="101"/>
      <c r="H104" s="101"/>
      <c r="I104" s="101"/>
      <c r="J104" s="245" t="s">
        <v>195</v>
      </c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4"/>
      <c r="V104" s="117">
        <v>0</v>
      </c>
      <c r="W104" s="312" t="s">
        <v>57</v>
      </c>
      <c r="X104" s="243"/>
      <c r="Y104" s="243"/>
      <c r="Z104" s="244"/>
      <c r="AA104" s="312" t="s">
        <v>57</v>
      </c>
      <c r="AB104" s="243"/>
      <c r="AC104" s="243"/>
      <c r="AD104" s="243"/>
      <c r="AE104" s="243"/>
      <c r="AF104" s="243"/>
      <c r="AG104" s="244"/>
      <c r="AH104" s="312" t="s">
        <v>142</v>
      </c>
      <c r="AI104" s="243"/>
      <c r="AJ104" s="244"/>
      <c r="AL104" s="312" t="s">
        <v>57</v>
      </c>
      <c r="AM104" s="243"/>
      <c r="AN104" s="244"/>
    </row>
    <row r="105" spans="1:40">
      <c r="A105" s="242" t="s">
        <v>81</v>
      </c>
      <c r="B105" s="243"/>
      <c r="C105" s="244"/>
      <c r="D105" s="101" t="s">
        <v>86</v>
      </c>
      <c r="E105" s="101" t="s">
        <v>60</v>
      </c>
      <c r="F105" s="101"/>
      <c r="G105" s="101"/>
      <c r="H105" s="101"/>
      <c r="I105" s="101"/>
      <c r="J105" s="245" t="s">
        <v>196</v>
      </c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4"/>
      <c r="V105" s="117">
        <v>0</v>
      </c>
      <c r="W105" s="312" t="s">
        <v>57</v>
      </c>
      <c r="X105" s="243"/>
      <c r="Y105" s="243"/>
      <c r="Z105" s="244"/>
      <c r="AA105" s="312" t="s">
        <v>57</v>
      </c>
      <c r="AB105" s="243"/>
      <c r="AC105" s="243"/>
      <c r="AD105" s="243"/>
      <c r="AE105" s="243"/>
      <c r="AF105" s="243"/>
      <c r="AG105" s="244"/>
      <c r="AH105" s="312" t="s">
        <v>142</v>
      </c>
      <c r="AI105" s="243"/>
      <c r="AJ105" s="244"/>
      <c r="AL105" s="312" t="s">
        <v>57</v>
      </c>
      <c r="AM105" s="243"/>
      <c r="AN105" s="244"/>
    </row>
    <row r="106" spans="1:40">
      <c r="A106" s="242" t="s">
        <v>81</v>
      </c>
      <c r="B106" s="243"/>
      <c r="C106" s="244"/>
      <c r="D106" s="101" t="s">
        <v>86</v>
      </c>
      <c r="E106" s="101" t="s">
        <v>60</v>
      </c>
      <c r="F106" s="101" t="s">
        <v>60</v>
      </c>
      <c r="G106" s="101" t="s">
        <v>60</v>
      </c>
      <c r="H106" s="101" t="s">
        <v>60</v>
      </c>
      <c r="I106" s="101"/>
      <c r="J106" s="245" t="s">
        <v>197</v>
      </c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4"/>
      <c r="V106" s="117">
        <v>0</v>
      </c>
      <c r="W106" s="312" t="s">
        <v>57</v>
      </c>
      <c r="X106" s="243"/>
      <c r="Y106" s="243"/>
      <c r="Z106" s="244"/>
      <c r="AA106" s="312" t="s">
        <v>57</v>
      </c>
      <c r="AB106" s="243"/>
      <c r="AC106" s="243"/>
      <c r="AD106" s="243"/>
      <c r="AE106" s="243"/>
      <c r="AF106" s="243"/>
      <c r="AG106" s="244"/>
      <c r="AH106" s="312" t="s">
        <v>142</v>
      </c>
      <c r="AI106" s="243"/>
      <c r="AJ106" s="244"/>
      <c r="AL106" s="312" t="s">
        <v>57</v>
      </c>
      <c r="AM106" s="243"/>
      <c r="AN106" s="244"/>
    </row>
    <row r="107" spans="1:40">
      <c r="A107" s="242" t="s">
        <v>81</v>
      </c>
      <c r="B107" s="243"/>
      <c r="C107" s="244"/>
      <c r="D107" s="101" t="s">
        <v>86</v>
      </c>
      <c r="E107" s="101" t="s">
        <v>60</v>
      </c>
      <c r="F107" s="101" t="s">
        <v>60</v>
      </c>
      <c r="G107" s="101" t="s">
        <v>60</v>
      </c>
      <c r="H107" s="101" t="s">
        <v>81</v>
      </c>
      <c r="I107" s="101"/>
      <c r="J107" s="245" t="s">
        <v>198</v>
      </c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4"/>
      <c r="V107" s="117">
        <v>0</v>
      </c>
      <c r="W107" s="312" t="s">
        <v>57</v>
      </c>
      <c r="X107" s="243"/>
      <c r="Y107" s="243"/>
      <c r="Z107" s="244"/>
      <c r="AA107" s="312" t="s">
        <v>57</v>
      </c>
      <c r="AB107" s="243"/>
      <c r="AC107" s="243"/>
      <c r="AD107" s="243"/>
      <c r="AE107" s="243"/>
      <c r="AF107" s="243"/>
      <c r="AG107" s="244"/>
      <c r="AH107" s="312" t="s">
        <v>142</v>
      </c>
      <c r="AI107" s="243"/>
      <c r="AJ107" s="244"/>
      <c r="AL107" s="312" t="s">
        <v>57</v>
      </c>
      <c r="AM107" s="243"/>
      <c r="AN107" s="244"/>
    </row>
    <row r="108" spans="1:40">
      <c r="A108" s="242" t="s">
        <v>81</v>
      </c>
      <c r="B108" s="243"/>
      <c r="C108" s="244"/>
      <c r="D108" s="101" t="s">
        <v>86</v>
      </c>
      <c r="E108" s="101" t="s">
        <v>81</v>
      </c>
      <c r="F108" s="101"/>
      <c r="G108" s="101"/>
      <c r="H108" s="101"/>
      <c r="I108" s="101"/>
      <c r="J108" s="245" t="s">
        <v>199</v>
      </c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4"/>
      <c r="V108" s="117">
        <v>0</v>
      </c>
      <c r="W108" s="312" t="s">
        <v>57</v>
      </c>
      <c r="X108" s="243"/>
      <c r="Y108" s="243"/>
      <c r="Z108" s="244"/>
      <c r="AA108" s="312" t="s">
        <v>57</v>
      </c>
      <c r="AB108" s="243"/>
      <c r="AC108" s="243"/>
      <c r="AD108" s="243"/>
      <c r="AE108" s="243"/>
      <c r="AF108" s="243"/>
      <c r="AG108" s="244"/>
      <c r="AH108" s="312" t="s">
        <v>142</v>
      </c>
      <c r="AI108" s="243"/>
      <c r="AJ108" s="244"/>
      <c r="AL108" s="312" t="s">
        <v>57</v>
      </c>
      <c r="AM108" s="243"/>
      <c r="AN108" s="244"/>
    </row>
    <row r="109" spans="1:40">
      <c r="A109" s="242" t="s">
        <v>81</v>
      </c>
      <c r="B109" s="243"/>
      <c r="C109" s="244"/>
      <c r="D109" s="101" t="s">
        <v>86</v>
      </c>
      <c r="E109" s="101" t="s">
        <v>81</v>
      </c>
      <c r="F109" s="101" t="s">
        <v>60</v>
      </c>
      <c r="G109" s="101" t="s">
        <v>60</v>
      </c>
      <c r="H109" s="101" t="s">
        <v>60</v>
      </c>
      <c r="I109" s="101"/>
      <c r="J109" s="245" t="s">
        <v>200</v>
      </c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4"/>
      <c r="V109" s="117">
        <v>0</v>
      </c>
      <c r="W109" s="312" t="s">
        <v>57</v>
      </c>
      <c r="X109" s="243"/>
      <c r="Y109" s="243"/>
      <c r="Z109" s="244"/>
      <c r="AA109" s="312" t="s">
        <v>57</v>
      </c>
      <c r="AB109" s="243"/>
      <c r="AC109" s="243"/>
      <c r="AD109" s="243"/>
      <c r="AE109" s="243"/>
      <c r="AF109" s="243"/>
      <c r="AG109" s="244"/>
      <c r="AH109" s="312" t="s">
        <v>142</v>
      </c>
      <c r="AI109" s="243"/>
      <c r="AJ109" s="244"/>
      <c r="AL109" s="312" t="s">
        <v>57</v>
      </c>
      <c r="AM109" s="243"/>
      <c r="AN109" s="244"/>
    </row>
    <row r="110" spans="1:40">
      <c r="A110" s="242" t="s">
        <v>81</v>
      </c>
      <c r="B110" s="243"/>
      <c r="C110" s="244"/>
      <c r="D110" s="101" t="s">
        <v>86</v>
      </c>
      <c r="E110" s="101" t="s">
        <v>81</v>
      </c>
      <c r="F110" s="101" t="s">
        <v>60</v>
      </c>
      <c r="G110" s="101" t="s">
        <v>60</v>
      </c>
      <c r="H110" s="101" t="s">
        <v>81</v>
      </c>
      <c r="I110" s="101"/>
      <c r="J110" s="245" t="s">
        <v>201</v>
      </c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4"/>
      <c r="V110" s="117">
        <v>0</v>
      </c>
      <c r="W110" s="312" t="s">
        <v>57</v>
      </c>
      <c r="X110" s="243"/>
      <c r="Y110" s="243"/>
      <c r="Z110" s="244"/>
      <c r="AA110" s="312" t="s">
        <v>57</v>
      </c>
      <c r="AB110" s="243"/>
      <c r="AC110" s="243"/>
      <c r="AD110" s="243"/>
      <c r="AE110" s="243"/>
      <c r="AF110" s="243"/>
      <c r="AG110" s="244"/>
      <c r="AH110" s="312" t="s">
        <v>142</v>
      </c>
      <c r="AI110" s="243"/>
      <c r="AJ110" s="244"/>
      <c r="AL110" s="312" t="s">
        <v>57</v>
      </c>
      <c r="AM110" s="243"/>
      <c r="AN110" s="244"/>
    </row>
    <row r="111" spans="1:40">
      <c r="A111" s="242" t="s">
        <v>81</v>
      </c>
      <c r="B111" s="243"/>
      <c r="C111" s="244"/>
      <c r="D111" s="101" t="s">
        <v>86</v>
      </c>
      <c r="E111" s="101" t="s">
        <v>81</v>
      </c>
      <c r="F111" s="101" t="s">
        <v>81</v>
      </c>
      <c r="G111" s="101" t="s">
        <v>60</v>
      </c>
      <c r="H111" s="101" t="s">
        <v>60</v>
      </c>
      <c r="I111" s="101"/>
      <c r="J111" s="245" t="s">
        <v>202</v>
      </c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4"/>
      <c r="V111" s="117">
        <v>0</v>
      </c>
      <c r="W111" s="312" t="s">
        <v>57</v>
      </c>
      <c r="X111" s="243"/>
      <c r="Y111" s="243"/>
      <c r="Z111" s="244"/>
      <c r="AA111" s="312" t="s">
        <v>57</v>
      </c>
      <c r="AB111" s="243"/>
      <c r="AC111" s="243"/>
      <c r="AD111" s="243"/>
      <c r="AE111" s="243"/>
      <c r="AF111" s="243"/>
      <c r="AG111" s="244"/>
      <c r="AH111" s="312" t="s">
        <v>142</v>
      </c>
      <c r="AI111" s="243"/>
      <c r="AJ111" s="244"/>
      <c r="AL111" s="312" t="s">
        <v>57</v>
      </c>
      <c r="AM111" s="243"/>
      <c r="AN111" s="244"/>
    </row>
    <row r="112" spans="1:40">
      <c r="A112" s="242" t="s">
        <v>81</v>
      </c>
      <c r="B112" s="243"/>
      <c r="C112" s="244"/>
      <c r="D112" s="101" t="s">
        <v>86</v>
      </c>
      <c r="E112" s="101" t="s">
        <v>82</v>
      </c>
      <c r="F112" s="101"/>
      <c r="G112" s="101"/>
      <c r="H112" s="101"/>
      <c r="I112" s="101"/>
      <c r="J112" s="245" t="s">
        <v>203</v>
      </c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4"/>
      <c r="V112" s="117">
        <v>0</v>
      </c>
      <c r="W112" s="312" t="s">
        <v>57</v>
      </c>
      <c r="X112" s="243"/>
      <c r="Y112" s="243"/>
      <c r="Z112" s="244"/>
      <c r="AA112" s="312" t="s">
        <v>57</v>
      </c>
      <c r="AB112" s="243"/>
      <c r="AC112" s="243"/>
      <c r="AD112" s="243"/>
      <c r="AE112" s="243"/>
      <c r="AF112" s="243"/>
      <c r="AG112" s="244"/>
      <c r="AH112" s="312" t="s">
        <v>142</v>
      </c>
      <c r="AI112" s="243"/>
      <c r="AJ112" s="244"/>
      <c r="AL112" s="312" t="s">
        <v>57</v>
      </c>
      <c r="AM112" s="243"/>
      <c r="AN112" s="244"/>
    </row>
    <row r="113" spans="1:40">
      <c r="A113" s="242" t="s">
        <v>81</v>
      </c>
      <c r="B113" s="243"/>
      <c r="C113" s="244"/>
      <c r="D113" s="101" t="s">
        <v>86</v>
      </c>
      <c r="E113" s="101" t="s">
        <v>82</v>
      </c>
      <c r="F113" s="101" t="s">
        <v>60</v>
      </c>
      <c r="G113" s="101" t="s">
        <v>60</v>
      </c>
      <c r="H113" s="101" t="s">
        <v>60</v>
      </c>
      <c r="I113" s="101"/>
      <c r="J113" s="245" t="s">
        <v>204</v>
      </c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4"/>
      <c r="V113" s="117">
        <v>0</v>
      </c>
      <c r="W113" s="312" t="s">
        <v>57</v>
      </c>
      <c r="X113" s="243"/>
      <c r="Y113" s="243"/>
      <c r="Z113" s="244"/>
      <c r="AA113" s="312" t="s">
        <v>57</v>
      </c>
      <c r="AB113" s="243"/>
      <c r="AC113" s="243"/>
      <c r="AD113" s="243"/>
      <c r="AE113" s="243"/>
      <c r="AF113" s="243"/>
      <c r="AG113" s="244"/>
      <c r="AH113" s="312" t="s">
        <v>142</v>
      </c>
      <c r="AI113" s="243"/>
      <c r="AJ113" s="244"/>
      <c r="AL113" s="312" t="s">
        <v>57</v>
      </c>
      <c r="AM113" s="243"/>
      <c r="AN113" s="244"/>
    </row>
    <row r="114" spans="1:40">
      <c r="A114" s="242" t="s">
        <v>81</v>
      </c>
      <c r="B114" s="243"/>
      <c r="C114" s="244"/>
      <c r="D114" s="101" t="s">
        <v>86</v>
      </c>
      <c r="E114" s="101" t="s">
        <v>82</v>
      </c>
      <c r="F114" s="101" t="s">
        <v>60</v>
      </c>
      <c r="G114" s="101" t="s">
        <v>60</v>
      </c>
      <c r="H114" s="101" t="s">
        <v>81</v>
      </c>
      <c r="I114" s="101"/>
      <c r="J114" s="245" t="s">
        <v>205</v>
      </c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4"/>
      <c r="V114" s="117">
        <v>0</v>
      </c>
      <c r="W114" s="312" t="s">
        <v>57</v>
      </c>
      <c r="X114" s="243"/>
      <c r="Y114" s="243"/>
      <c r="Z114" s="244"/>
      <c r="AA114" s="312" t="s">
        <v>57</v>
      </c>
      <c r="AB114" s="243"/>
      <c r="AC114" s="243"/>
      <c r="AD114" s="243"/>
      <c r="AE114" s="243"/>
      <c r="AF114" s="243"/>
      <c r="AG114" s="244"/>
      <c r="AH114" s="312" t="s">
        <v>142</v>
      </c>
      <c r="AI114" s="243"/>
      <c r="AJ114" s="244"/>
      <c r="AL114" s="312" t="s">
        <v>57</v>
      </c>
      <c r="AM114" s="243"/>
      <c r="AN114" s="244"/>
    </row>
    <row r="115" spans="1:40">
      <c r="A115" s="242" t="s">
        <v>81</v>
      </c>
      <c r="B115" s="243"/>
      <c r="C115" s="244"/>
      <c r="D115" s="101" t="s">
        <v>206</v>
      </c>
      <c r="E115" s="101"/>
      <c r="F115" s="101"/>
      <c r="G115" s="101"/>
      <c r="H115" s="101"/>
      <c r="I115" s="101"/>
      <c r="J115" s="245" t="s">
        <v>207</v>
      </c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4"/>
      <c r="V115" s="117">
        <v>0</v>
      </c>
      <c r="W115" s="312" t="s">
        <v>57</v>
      </c>
      <c r="X115" s="243"/>
      <c r="Y115" s="243"/>
      <c r="Z115" s="244"/>
      <c r="AA115" s="312" t="s">
        <v>57</v>
      </c>
      <c r="AB115" s="243"/>
      <c r="AC115" s="243"/>
      <c r="AD115" s="243"/>
      <c r="AE115" s="243"/>
      <c r="AF115" s="243"/>
      <c r="AG115" s="244"/>
      <c r="AH115" s="312" t="s">
        <v>142</v>
      </c>
      <c r="AI115" s="243"/>
      <c r="AJ115" s="244"/>
      <c r="AL115" s="312" t="s">
        <v>57</v>
      </c>
      <c r="AM115" s="243"/>
      <c r="AN115" s="244"/>
    </row>
    <row r="116" spans="1:40">
      <c r="A116" s="242" t="s">
        <v>81</v>
      </c>
      <c r="B116" s="243"/>
      <c r="C116" s="244"/>
      <c r="D116" s="101" t="s">
        <v>206</v>
      </c>
      <c r="E116" s="101" t="s">
        <v>60</v>
      </c>
      <c r="F116" s="101" t="s">
        <v>60</v>
      </c>
      <c r="G116" s="101"/>
      <c r="H116" s="101"/>
      <c r="I116" s="101"/>
      <c r="J116" s="245" t="s">
        <v>208</v>
      </c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4"/>
      <c r="V116" s="117">
        <v>0</v>
      </c>
      <c r="W116" s="312" t="s">
        <v>57</v>
      </c>
      <c r="X116" s="243"/>
      <c r="Y116" s="243"/>
      <c r="Z116" s="244"/>
      <c r="AA116" s="312" t="s">
        <v>57</v>
      </c>
      <c r="AB116" s="243"/>
      <c r="AC116" s="243"/>
      <c r="AD116" s="243"/>
      <c r="AE116" s="243"/>
      <c r="AF116" s="243"/>
      <c r="AG116" s="244"/>
      <c r="AH116" s="312" t="s">
        <v>142</v>
      </c>
      <c r="AI116" s="243"/>
      <c r="AJ116" s="244"/>
      <c r="AL116" s="312" t="s">
        <v>57</v>
      </c>
      <c r="AM116" s="243"/>
      <c r="AN116" s="244"/>
    </row>
    <row r="117" spans="1:40">
      <c r="A117" s="242" t="s">
        <v>81</v>
      </c>
      <c r="B117" s="243"/>
      <c r="C117" s="244"/>
      <c r="D117" s="101" t="s">
        <v>206</v>
      </c>
      <c r="E117" s="101" t="s">
        <v>60</v>
      </c>
      <c r="F117" s="101" t="s">
        <v>60</v>
      </c>
      <c r="G117" s="101" t="s">
        <v>60</v>
      </c>
      <c r="H117" s="101" t="s">
        <v>60</v>
      </c>
      <c r="I117" s="101"/>
      <c r="J117" s="245" t="s">
        <v>209</v>
      </c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4"/>
      <c r="V117" s="117">
        <v>0</v>
      </c>
      <c r="W117" s="312" t="s">
        <v>57</v>
      </c>
      <c r="X117" s="243"/>
      <c r="Y117" s="243"/>
      <c r="Z117" s="244"/>
      <c r="AA117" s="312" t="s">
        <v>57</v>
      </c>
      <c r="AB117" s="243"/>
      <c r="AC117" s="243"/>
      <c r="AD117" s="243"/>
      <c r="AE117" s="243"/>
      <c r="AF117" s="243"/>
      <c r="AG117" s="244"/>
      <c r="AH117" s="312" t="s">
        <v>142</v>
      </c>
      <c r="AI117" s="243"/>
      <c r="AJ117" s="244"/>
      <c r="AL117" s="312" t="s">
        <v>57</v>
      </c>
      <c r="AM117" s="243"/>
      <c r="AN117" s="244"/>
    </row>
    <row r="118" spans="1:40">
      <c r="A118" s="242" t="s">
        <v>81</v>
      </c>
      <c r="B118" s="243"/>
      <c r="C118" s="244"/>
      <c r="D118" s="101" t="s">
        <v>206</v>
      </c>
      <c r="E118" s="101" t="s">
        <v>60</v>
      </c>
      <c r="F118" s="101" t="s">
        <v>60</v>
      </c>
      <c r="G118" s="101" t="s">
        <v>60</v>
      </c>
      <c r="H118" s="101" t="s">
        <v>81</v>
      </c>
      <c r="I118" s="101"/>
      <c r="J118" s="245" t="s">
        <v>210</v>
      </c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4"/>
      <c r="V118" s="117">
        <v>0</v>
      </c>
      <c r="W118" s="312" t="s">
        <v>57</v>
      </c>
      <c r="X118" s="243"/>
      <c r="Y118" s="243"/>
      <c r="Z118" s="244"/>
      <c r="AA118" s="312" t="s">
        <v>57</v>
      </c>
      <c r="AB118" s="243"/>
      <c r="AC118" s="243"/>
      <c r="AD118" s="243"/>
      <c r="AE118" s="243"/>
      <c r="AF118" s="243"/>
      <c r="AG118" s="244"/>
      <c r="AH118" s="312" t="s">
        <v>142</v>
      </c>
      <c r="AI118" s="243"/>
      <c r="AJ118" s="244"/>
      <c r="AL118" s="312" t="s">
        <v>57</v>
      </c>
      <c r="AM118" s="243"/>
      <c r="AN118" s="244"/>
    </row>
    <row r="119" spans="1:40">
      <c r="A119" s="242" t="s">
        <v>81</v>
      </c>
      <c r="B119" s="243"/>
      <c r="C119" s="244"/>
      <c r="D119" s="101" t="s">
        <v>206</v>
      </c>
      <c r="E119" s="101" t="s">
        <v>60</v>
      </c>
      <c r="F119" s="101" t="s">
        <v>60</v>
      </c>
      <c r="G119" s="101" t="s">
        <v>60</v>
      </c>
      <c r="H119" s="101" t="s">
        <v>82</v>
      </c>
      <c r="I119" s="101"/>
      <c r="J119" s="245" t="s">
        <v>211</v>
      </c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4"/>
      <c r="V119" s="117">
        <v>0</v>
      </c>
      <c r="W119" s="312" t="s">
        <v>57</v>
      </c>
      <c r="X119" s="243"/>
      <c r="Y119" s="243"/>
      <c r="Z119" s="244"/>
      <c r="AA119" s="312" t="s">
        <v>57</v>
      </c>
      <c r="AB119" s="243"/>
      <c r="AC119" s="243"/>
      <c r="AD119" s="243"/>
      <c r="AE119" s="243"/>
      <c r="AF119" s="243"/>
      <c r="AG119" s="244"/>
      <c r="AH119" s="312" t="s">
        <v>142</v>
      </c>
      <c r="AI119" s="243"/>
      <c r="AJ119" s="244"/>
      <c r="AL119" s="312" t="s">
        <v>57</v>
      </c>
      <c r="AM119" s="243"/>
      <c r="AN119" s="244"/>
    </row>
    <row r="120" spans="1:40">
      <c r="A120" s="242" t="s">
        <v>81</v>
      </c>
      <c r="B120" s="243"/>
      <c r="C120" s="244"/>
      <c r="D120" s="101" t="s">
        <v>206</v>
      </c>
      <c r="E120" s="101" t="s">
        <v>60</v>
      </c>
      <c r="F120" s="101" t="s">
        <v>81</v>
      </c>
      <c r="G120" s="101"/>
      <c r="H120" s="101"/>
      <c r="I120" s="101"/>
      <c r="J120" s="245" t="s">
        <v>212</v>
      </c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4"/>
      <c r="V120" s="117">
        <v>0</v>
      </c>
      <c r="W120" s="312" t="s">
        <v>57</v>
      </c>
      <c r="X120" s="243"/>
      <c r="Y120" s="243"/>
      <c r="Z120" s="244"/>
      <c r="AA120" s="312" t="s">
        <v>57</v>
      </c>
      <c r="AB120" s="243"/>
      <c r="AC120" s="243"/>
      <c r="AD120" s="243"/>
      <c r="AE120" s="243"/>
      <c r="AF120" s="243"/>
      <c r="AG120" s="244"/>
      <c r="AH120" s="312" t="s">
        <v>142</v>
      </c>
      <c r="AI120" s="243"/>
      <c r="AJ120" s="244"/>
      <c r="AL120" s="312" t="s">
        <v>57</v>
      </c>
      <c r="AM120" s="243"/>
      <c r="AN120" s="244"/>
    </row>
    <row r="121" spans="1:40">
      <c r="A121" s="242" t="s">
        <v>81</v>
      </c>
      <c r="B121" s="243"/>
      <c r="C121" s="244"/>
      <c r="D121" s="101" t="s">
        <v>206</v>
      </c>
      <c r="E121" s="101" t="s">
        <v>60</v>
      </c>
      <c r="F121" s="101" t="s">
        <v>81</v>
      </c>
      <c r="G121" s="101" t="s">
        <v>60</v>
      </c>
      <c r="H121" s="101" t="s">
        <v>60</v>
      </c>
      <c r="I121" s="101"/>
      <c r="J121" s="245" t="s">
        <v>212</v>
      </c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4"/>
      <c r="V121" s="117">
        <v>0</v>
      </c>
      <c r="W121" s="312" t="s">
        <v>57</v>
      </c>
      <c r="X121" s="243"/>
      <c r="Y121" s="243"/>
      <c r="Z121" s="244"/>
      <c r="AA121" s="312" t="s">
        <v>57</v>
      </c>
      <c r="AB121" s="243"/>
      <c r="AC121" s="243"/>
      <c r="AD121" s="243"/>
      <c r="AE121" s="243"/>
      <c r="AF121" s="243"/>
      <c r="AG121" s="244"/>
      <c r="AH121" s="312" t="s">
        <v>142</v>
      </c>
      <c r="AI121" s="243"/>
      <c r="AJ121" s="244"/>
      <c r="AL121" s="312" t="s">
        <v>57</v>
      </c>
      <c r="AM121" s="243"/>
      <c r="AN121" s="244"/>
    </row>
    <row r="122" spans="1:40">
      <c r="A122" s="242" t="s">
        <v>81</v>
      </c>
      <c r="B122" s="243"/>
      <c r="C122" s="244"/>
      <c r="D122" s="101" t="s">
        <v>213</v>
      </c>
      <c r="E122" s="101"/>
      <c r="F122" s="101"/>
      <c r="G122" s="101"/>
      <c r="H122" s="101"/>
      <c r="I122" s="101"/>
      <c r="J122" s="245" t="s">
        <v>214</v>
      </c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4"/>
      <c r="V122" s="117">
        <v>0</v>
      </c>
      <c r="W122" s="312" t="s">
        <v>57</v>
      </c>
      <c r="X122" s="243"/>
      <c r="Y122" s="243"/>
      <c r="Z122" s="244"/>
      <c r="AA122" s="312" t="s">
        <v>57</v>
      </c>
      <c r="AB122" s="243"/>
      <c r="AC122" s="243"/>
      <c r="AD122" s="243"/>
      <c r="AE122" s="243"/>
      <c r="AF122" s="243"/>
      <c r="AG122" s="244"/>
      <c r="AH122" s="312" t="s">
        <v>142</v>
      </c>
      <c r="AI122" s="243"/>
      <c r="AJ122" s="244"/>
      <c r="AL122" s="312" t="s">
        <v>57</v>
      </c>
      <c r="AM122" s="243"/>
      <c r="AN122" s="244"/>
    </row>
    <row r="123" spans="1:40">
      <c r="A123" s="242" t="s">
        <v>81</v>
      </c>
      <c r="B123" s="243"/>
      <c r="C123" s="244"/>
      <c r="D123" s="101" t="s">
        <v>213</v>
      </c>
      <c r="E123" s="101" t="s">
        <v>60</v>
      </c>
      <c r="F123" s="101"/>
      <c r="G123" s="101"/>
      <c r="H123" s="101"/>
      <c r="I123" s="101"/>
      <c r="J123" s="245" t="s">
        <v>215</v>
      </c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4"/>
      <c r="V123" s="117">
        <v>0</v>
      </c>
      <c r="W123" s="312" t="s">
        <v>57</v>
      </c>
      <c r="X123" s="243"/>
      <c r="Y123" s="243"/>
      <c r="Z123" s="244"/>
      <c r="AA123" s="312" t="s">
        <v>57</v>
      </c>
      <c r="AB123" s="243"/>
      <c r="AC123" s="243"/>
      <c r="AD123" s="243"/>
      <c r="AE123" s="243"/>
      <c r="AF123" s="243"/>
      <c r="AG123" s="244"/>
      <c r="AH123" s="312" t="s">
        <v>142</v>
      </c>
      <c r="AI123" s="243"/>
      <c r="AJ123" s="244"/>
      <c r="AL123" s="312" t="s">
        <v>57</v>
      </c>
      <c r="AM123" s="243"/>
      <c r="AN123" s="244"/>
    </row>
    <row r="124" spans="1:40">
      <c r="A124" s="242" t="s">
        <v>81</v>
      </c>
      <c r="B124" s="243"/>
      <c r="C124" s="244"/>
      <c r="D124" s="101" t="s">
        <v>213</v>
      </c>
      <c r="E124" s="101" t="s">
        <v>60</v>
      </c>
      <c r="F124" s="101" t="s">
        <v>60</v>
      </c>
      <c r="G124" s="101" t="s">
        <v>60</v>
      </c>
      <c r="H124" s="101" t="s">
        <v>60</v>
      </c>
      <c r="I124" s="101"/>
      <c r="J124" s="245" t="s">
        <v>216</v>
      </c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4"/>
      <c r="V124" s="117">
        <v>0</v>
      </c>
      <c r="W124" s="312" t="s">
        <v>57</v>
      </c>
      <c r="X124" s="243"/>
      <c r="Y124" s="243"/>
      <c r="Z124" s="244"/>
      <c r="AA124" s="312" t="s">
        <v>57</v>
      </c>
      <c r="AB124" s="243"/>
      <c r="AC124" s="243"/>
      <c r="AD124" s="243"/>
      <c r="AE124" s="243"/>
      <c r="AF124" s="243"/>
      <c r="AG124" s="244"/>
      <c r="AH124" s="312" t="s">
        <v>142</v>
      </c>
      <c r="AI124" s="243"/>
      <c r="AJ124" s="244"/>
      <c r="AL124" s="312" t="s">
        <v>57</v>
      </c>
      <c r="AM124" s="243"/>
      <c r="AN124" s="244"/>
    </row>
    <row r="125" spans="1:40">
      <c r="A125" s="242" t="s">
        <v>81</v>
      </c>
      <c r="B125" s="243"/>
      <c r="C125" s="244"/>
      <c r="D125" s="101" t="s">
        <v>213</v>
      </c>
      <c r="E125" s="101" t="s">
        <v>81</v>
      </c>
      <c r="F125" s="101"/>
      <c r="G125" s="101"/>
      <c r="H125" s="101"/>
      <c r="I125" s="101"/>
      <c r="J125" s="245" t="s">
        <v>217</v>
      </c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4"/>
      <c r="V125" s="117">
        <v>0</v>
      </c>
      <c r="W125" s="312" t="s">
        <v>57</v>
      </c>
      <c r="X125" s="243"/>
      <c r="Y125" s="243"/>
      <c r="Z125" s="244"/>
      <c r="AA125" s="312" t="s">
        <v>57</v>
      </c>
      <c r="AB125" s="243"/>
      <c r="AC125" s="243"/>
      <c r="AD125" s="243"/>
      <c r="AE125" s="243"/>
      <c r="AF125" s="243"/>
      <c r="AG125" s="244"/>
      <c r="AH125" s="312" t="s">
        <v>142</v>
      </c>
      <c r="AI125" s="243"/>
      <c r="AJ125" s="244"/>
      <c r="AL125" s="312" t="s">
        <v>57</v>
      </c>
      <c r="AM125" s="243"/>
      <c r="AN125" s="244"/>
    </row>
    <row r="126" spans="1:40">
      <c r="A126" s="242" t="s">
        <v>81</v>
      </c>
      <c r="B126" s="243"/>
      <c r="C126" s="244"/>
      <c r="D126" s="101" t="s">
        <v>213</v>
      </c>
      <c r="E126" s="101" t="s">
        <v>81</v>
      </c>
      <c r="F126" s="101" t="s">
        <v>60</v>
      </c>
      <c r="G126" s="101"/>
      <c r="H126" s="101"/>
      <c r="I126" s="101"/>
      <c r="J126" s="245" t="s">
        <v>218</v>
      </c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4"/>
      <c r="V126" s="117">
        <v>0</v>
      </c>
      <c r="W126" s="312" t="s">
        <v>57</v>
      </c>
      <c r="X126" s="243"/>
      <c r="Y126" s="243"/>
      <c r="Z126" s="244"/>
      <c r="AA126" s="312" t="s">
        <v>57</v>
      </c>
      <c r="AB126" s="243"/>
      <c r="AC126" s="243"/>
      <c r="AD126" s="243"/>
      <c r="AE126" s="243"/>
      <c r="AF126" s="243"/>
      <c r="AG126" s="244"/>
      <c r="AH126" s="312" t="s">
        <v>142</v>
      </c>
      <c r="AI126" s="243"/>
      <c r="AJ126" s="244"/>
      <c r="AL126" s="312" t="s">
        <v>57</v>
      </c>
      <c r="AM126" s="243"/>
      <c r="AN126" s="244"/>
    </row>
    <row r="127" spans="1:40">
      <c r="A127" s="242" t="s">
        <v>81</v>
      </c>
      <c r="B127" s="243"/>
      <c r="C127" s="244"/>
      <c r="D127" s="101" t="s">
        <v>213</v>
      </c>
      <c r="E127" s="101" t="s">
        <v>81</v>
      </c>
      <c r="F127" s="101" t="s">
        <v>60</v>
      </c>
      <c r="G127" s="101" t="s">
        <v>60</v>
      </c>
      <c r="H127" s="101" t="s">
        <v>60</v>
      </c>
      <c r="I127" s="101"/>
      <c r="J127" s="245" t="s">
        <v>219</v>
      </c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4"/>
      <c r="V127" s="117">
        <v>0</v>
      </c>
      <c r="W127" s="312" t="s">
        <v>57</v>
      </c>
      <c r="X127" s="243"/>
      <c r="Y127" s="243"/>
      <c r="Z127" s="244"/>
      <c r="AA127" s="312" t="s">
        <v>57</v>
      </c>
      <c r="AB127" s="243"/>
      <c r="AC127" s="243"/>
      <c r="AD127" s="243"/>
      <c r="AE127" s="243"/>
      <c r="AF127" s="243"/>
      <c r="AG127" s="244"/>
      <c r="AH127" s="312" t="s">
        <v>142</v>
      </c>
      <c r="AI127" s="243"/>
      <c r="AJ127" s="244"/>
      <c r="AL127" s="312" t="s">
        <v>57</v>
      </c>
      <c r="AM127" s="243"/>
      <c r="AN127" s="244"/>
    </row>
    <row r="128" spans="1:40">
      <c r="A128" s="242" t="s">
        <v>81</v>
      </c>
      <c r="B128" s="243"/>
      <c r="C128" s="244"/>
      <c r="D128" s="101" t="s">
        <v>213</v>
      </c>
      <c r="E128" s="101" t="s">
        <v>81</v>
      </c>
      <c r="F128" s="101" t="s">
        <v>60</v>
      </c>
      <c r="G128" s="101" t="s">
        <v>60</v>
      </c>
      <c r="H128" s="101" t="s">
        <v>81</v>
      </c>
      <c r="I128" s="101"/>
      <c r="J128" s="245" t="s">
        <v>220</v>
      </c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4"/>
      <c r="V128" s="117">
        <v>0</v>
      </c>
      <c r="W128" s="312" t="s">
        <v>57</v>
      </c>
      <c r="X128" s="243"/>
      <c r="Y128" s="243"/>
      <c r="Z128" s="244"/>
      <c r="AA128" s="312" t="s">
        <v>57</v>
      </c>
      <c r="AB128" s="243"/>
      <c r="AC128" s="243"/>
      <c r="AD128" s="243"/>
      <c r="AE128" s="243"/>
      <c r="AF128" s="243"/>
      <c r="AG128" s="244"/>
      <c r="AH128" s="312" t="s">
        <v>142</v>
      </c>
      <c r="AI128" s="243"/>
      <c r="AJ128" s="244"/>
      <c r="AL128" s="312" t="s">
        <v>57</v>
      </c>
      <c r="AM128" s="243"/>
      <c r="AN128" s="244"/>
    </row>
    <row r="129" spans="1:40">
      <c r="A129" s="242" t="s">
        <v>81</v>
      </c>
      <c r="B129" s="243"/>
      <c r="C129" s="244"/>
      <c r="D129" s="101" t="s">
        <v>213</v>
      </c>
      <c r="E129" s="101" t="s">
        <v>81</v>
      </c>
      <c r="F129" s="101" t="s">
        <v>60</v>
      </c>
      <c r="G129" s="101" t="s">
        <v>60</v>
      </c>
      <c r="H129" s="101" t="s">
        <v>82</v>
      </c>
      <c r="I129" s="101"/>
      <c r="J129" s="245" t="s">
        <v>221</v>
      </c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4"/>
      <c r="V129" s="117">
        <v>0</v>
      </c>
      <c r="W129" s="312" t="s">
        <v>57</v>
      </c>
      <c r="X129" s="243"/>
      <c r="Y129" s="243"/>
      <c r="Z129" s="244"/>
      <c r="AA129" s="312" t="s">
        <v>57</v>
      </c>
      <c r="AB129" s="243"/>
      <c r="AC129" s="243"/>
      <c r="AD129" s="243"/>
      <c r="AE129" s="243"/>
      <c r="AF129" s="243"/>
      <c r="AG129" s="244"/>
      <c r="AH129" s="312" t="s">
        <v>142</v>
      </c>
      <c r="AI129" s="243"/>
      <c r="AJ129" s="244"/>
      <c r="AL129" s="312" t="s">
        <v>57</v>
      </c>
      <c r="AM129" s="243"/>
      <c r="AN129" s="244"/>
    </row>
    <row r="130" spans="1:40">
      <c r="A130" s="242" t="s">
        <v>81</v>
      </c>
      <c r="B130" s="243"/>
      <c r="C130" s="244"/>
      <c r="D130" s="101" t="s">
        <v>213</v>
      </c>
      <c r="E130" s="101" t="s">
        <v>81</v>
      </c>
      <c r="F130" s="101" t="s">
        <v>81</v>
      </c>
      <c r="G130" s="101"/>
      <c r="H130" s="101"/>
      <c r="I130" s="101"/>
      <c r="J130" s="245" t="s">
        <v>222</v>
      </c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4"/>
      <c r="V130" s="117">
        <v>0</v>
      </c>
      <c r="W130" s="312" t="s">
        <v>57</v>
      </c>
      <c r="X130" s="243"/>
      <c r="Y130" s="243"/>
      <c r="Z130" s="244"/>
      <c r="AA130" s="312" t="s">
        <v>57</v>
      </c>
      <c r="AB130" s="243"/>
      <c r="AC130" s="243"/>
      <c r="AD130" s="243"/>
      <c r="AE130" s="243"/>
      <c r="AF130" s="243"/>
      <c r="AG130" s="244"/>
      <c r="AH130" s="312" t="s">
        <v>142</v>
      </c>
      <c r="AI130" s="243"/>
      <c r="AJ130" s="244"/>
      <c r="AL130" s="312" t="s">
        <v>57</v>
      </c>
      <c r="AM130" s="243"/>
      <c r="AN130" s="244"/>
    </row>
    <row r="131" spans="1:40">
      <c r="A131" s="242" t="s">
        <v>81</v>
      </c>
      <c r="B131" s="243"/>
      <c r="C131" s="244"/>
      <c r="D131" s="101" t="s">
        <v>213</v>
      </c>
      <c r="E131" s="101" t="s">
        <v>81</v>
      </c>
      <c r="F131" s="101" t="s">
        <v>81</v>
      </c>
      <c r="G131" s="101" t="s">
        <v>60</v>
      </c>
      <c r="H131" s="101"/>
      <c r="I131" s="101"/>
      <c r="J131" s="245" t="s">
        <v>222</v>
      </c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4"/>
      <c r="V131" s="117">
        <v>0</v>
      </c>
      <c r="W131" s="312" t="s">
        <v>57</v>
      </c>
      <c r="X131" s="243"/>
      <c r="Y131" s="243"/>
      <c r="Z131" s="244"/>
      <c r="AA131" s="312" t="s">
        <v>57</v>
      </c>
      <c r="AB131" s="243"/>
      <c r="AC131" s="243"/>
      <c r="AD131" s="243"/>
      <c r="AE131" s="243"/>
      <c r="AF131" s="243"/>
      <c r="AG131" s="244"/>
      <c r="AH131" s="312" t="s">
        <v>142</v>
      </c>
      <c r="AI131" s="243"/>
      <c r="AJ131" s="244"/>
      <c r="AL131" s="312" t="s">
        <v>57</v>
      </c>
      <c r="AM131" s="243"/>
      <c r="AN131" s="244"/>
    </row>
    <row r="132" spans="1:40">
      <c r="A132" s="242" t="s">
        <v>81</v>
      </c>
      <c r="B132" s="243"/>
      <c r="C132" s="244"/>
      <c r="D132" s="101" t="s">
        <v>213</v>
      </c>
      <c r="E132" s="101" t="s">
        <v>81</v>
      </c>
      <c r="F132" s="101" t="s">
        <v>81</v>
      </c>
      <c r="G132" s="101" t="s">
        <v>60</v>
      </c>
      <c r="H132" s="101" t="s">
        <v>60</v>
      </c>
      <c r="I132" s="101"/>
      <c r="J132" s="245" t="s">
        <v>223</v>
      </c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4"/>
      <c r="V132" s="117">
        <v>0</v>
      </c>
      <c r="W132" s="312" t="s">
        <v>57</v>
      </c>
      <c r="X132" s="243"/>
      <c r="Y132" s="243"/>
      <c r="Z132" s="244"/>
      <c r="AA132" s="312" t="s">
        <v>57</v>
      </c>
      <c r="AB132" s="243"/>
      <c r="AC132" s="243"/>
      <c r="AD132" s="243"/>
      <c r="AE132" s="243"/>
      <c r="AF132" s="243"/>
      <c r="AG132" s="244"/>
      <c r="AH132" s="312" t="s">
        <v>142</v>
      </c>
      <c r="AI132" s="243"/>
      <c r="AJ132" s="244"/>
      <c r="AL132" s="312" t="s">
        <v>57</v>
      </c>
      <c r="AM132" s="243"/>
      <c r="AN132" s="244"/>
    </row>
    <row r="133" spans="1:40">
      <c r="A133" s="242" t="s">
        <v>81</v>
      </c>
      <c r="B133" s="243"/>
      <c r="C133" s="244"/>
      <c r="D133" s="101" t="s">
        <v>213</v>
      </c>
      <c r="E133" s="101" t="s">
        <v>81</v>
      </c>
      <c r="F133" s="101" t="s">
        <v>81</v>
      </c>
      <c r="G133" s="101" t="s">
        <v>60</v>
      </c>
      <c r="H133" s="101" t="s">
        <v>81</v>
      </c>
      <c r="I133" s="101"/>
      <c r="J133" s="245" t="s">
        <v>224</v>
      </c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4"/>
      <c r="V133" s="117">
        <v>0</v>
      </c>
      <c r="W133" s="312" t="s">
        <v>57</v>
      </c>
      <c r="X133" s="243"/>
      <c r="Y133" s="243"/>
      <c r="Z133" s="244"/>
      <c r="AA133" s="312" t="s">
        <v>57</v>
      </c>
      <c r="AB133" s="243"/>
      <c r="AC133" s="243"/>
      <c r="AD133" s="243"/>
      <c r="AE133" s="243"/>
      <c r="AF133" s="243"/>
      <c r="AG133" s="244"/>
      <c r="AH133" s="312" t="s">
        <v>142</v>
      </c>
      <c r="AI133" s="243"/>
      <c r="AJ133" s="244"/>
      <c r="AL133" s="312" t="s">
        <v>57</v>
      </c>
      <c r="AM133" s="243"/>
      <c r="AN133" s="244"/>
    </row>
    <row r="134" spans="1:40">
      <c r="A134" s="242" t="s">
        <v>81</v>
      </c>
      <c r="B134" s="243"/>
      <c r="C134" s="244"/>
      <c r="D134" s="101" t="s">
        <v>213</v>
      </c>
      <c r="E134" s="101" t="s">
        <v>81</v>
      </c>
      <c r="F134" s="101" t="s">
        <v>81</v>
      </c>
      <c r="G134" s="101" t="s">
        <v>60</v>
      </c>
      <c r="H134" s="101" t="s">
        <v>82</v>
      </c>
      <c r="I134" s="101"/>
      <c r="J134" s="245" t="s">
        <v>225</v>
      </c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4"/>
      <c r="V134" s="117">
        <v>0</v>
      </c>
      <c r="W134" s="312" t="s">
        <v>57</v>
      </c>
      <c r="X134" s="243"/>
      <c r="Y134" s="243"/>
      <c r="Z134" s="244"/>
      <c r="AA134" s="312" t="s">
        <v>57</v>
      </c>
      <c r="AB134" s="243"/>
      <c r="AC134" s="243"/>
      <c r="AD134" s="243"/>
      <c r="AE134" s="243"/>
      <c r="AF134" s="243"/>
      <c r="AG134" s="244"/>
      <c r="AH134" s="312" t="s">
        <v>142</v>
      </c>
      <c r="AI134" s="243"/>
      <c r="AJ134" s="244"/>
      <c r="AL134" s="312" t="s">
        <v>57</v>
      </c>
      <c r="AM134" s="243"/>
      <c r="AN134" s="244"/>
    </row>
    <row r="135" spans="1:40">
      <c r="A135" s="242" t="s">
        <v>82</v>
      </c>
      <c r="B135" s="243"/>
      <c r="C135" s="244"/>
      <c r="D135" s="101"/>
      <c r="E135" s="101"/>
      <c r="F135" s="101"/>
      <c r="G135" s="101"/>
      <c r="H135" s="101"/>
      <c r="I135" s="101"/>
      <c r="J135" s="245" t="s">
        <v>226</v>
      </c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4"/>
      <c r="V135" s="117">
        <v>0</v>
      </c>
      <c r="W135" s="312" t="s">
        <v>57</v>
      </c>
      <c r="X135" s="243"/>
      <c r="Y135" s="243"/>
      <c r="Z135" s="244"/>
      <c r="AA135" s="312" t="s">
        <v>57</v>
      </c>
      <c r="AB135" s="243"/>
      <c r="AC135" s="243"/>
      <c r="AD135" s="243"/>
      <c r="AE135" s="243"/>
      <c r="AF135" s="243"/>
      <c r="AG135" s="244"/>
      <c r="AH135" s="312" t="s">
        <v>142</v>
      </c>
      <c r="AI135" s="243"/>
      <c r="AJ135" s="244"/>
      <c r="AL135" s="312" t="s">
        <v>57</v>
      </c>
      <c r="AM135" s="243"/>
      <c r="AN135" s="244"/>
    </row>
    <row r="136" spans="1:40">
      <c r="A136" s="242" t="s">
        <v>82</v>
      </c>
      <c r="B136" s="243"/>
      <c r="C136" s="244"/>
      <c r="D136" s="101" t="s">
        <v>60</v>
      </c>
      <c r="E136" s="101"/>
      <c r="F136" s="101"/>
      <c r="G136" s="101"/>
      <c r="H136" s="101"/>
      <c r="I136" s="101"/>
      <c r="J136" s="245" t="s">
        <v>116</v>
      </c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4"/>
      <c r="V136" s="117">
        <v>0</v>
      </c>
      <c r="W136" s="312" t="s">
        <v>57</v>
      </c>
      <c r="X136" s="243"/>
      <c r="Y136" s="243"/>
      <c r="Z136" s="244"/>
      <c r="AA136" s="312" t="s">
        <v>57</v>
      </c>
      <c r="AB136" s="243"/>
      <c r="AC136" s="243"/>
      <c r="AD136" s="243"/>
      <c r="AE136" s="243"/>
      <c r="AF136" s="243"/>
      <c r="AG136" s="244"/>
      <c r="AH136" s="312" t="s">
        <v>142</v>
      </c>
      <c r="AI136" s="243"/>
      <c r="AJ136" s="244"/>
      <c r="AL136" s="312" t="s">
        <v>57</v>
      </c>
      <c r="AM136" s="243"/>
      <c r="AN136" s="244"/>
    </row>
    <row r="137" spans="1:40">
      <c r="A137" s="242" t="s">
        <v>82</v>
      </c>
      <c r="B137" s="243"/>
      <c r="C137" s="244"/>
      <c r="D137" s="101" t="s">
        <v>60</v>
      </c>
      <c r="E137" s="101" t="s">
        <v>60</v>
      </c>
      <c r="F137" s="101"/>
      <c r="G137" s="101"/>
      <c r="H137" s="101"/>
      <c r="I137" s="101"/>
      <c r="J137" s="245" t="s">
        <v>227</v>
      </c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4"/>
      <c r="V137" s="117">
        <v>0</v>
      </c>
      <c r="W137" s="312" t="s">
        <v>57</v>
      </c>
      <c r="X137" s="243"/>
      <c r="Y137" s="243"/>
      <c r="Z137" s="244"/>
      <c r="AA137" s="312" t="s">
        <v>57</v>
      </c>
      <c r="AB137" s="243"/>
      <c r="AC137" s="243"/>
      <c r="AD137" s="243"/>
      <c r="AE137" s="243"/>
      <c r="AF137" s="243"/>
      <c r="AG137" s="244"/>
      <c r="AH137" s="312" t="s">
        <v>142</v>
      </c>
      <c r="AI137" s="243"/>
      <c r="AJ137" s="244"/>
      <c r="AL137" s="312" t="s">
        <v>57</v>
      </c>
      <c r="AM137" s="243"/>
      <c r="AN137" s="244"/>
    </row>
    <row r="138" spans="1:40">
      <c r="A138" s="242" t="s">
        <v>82</v>
      </c>
      <c r="B138" s="243"/>
      <c r="C138" s="244"/>
      <c r="D138" s="101" t="s">
        <v>60</v>
      </c>
      <c r="E138" s="101" t="s">
        <v>60</v>
      </c>
      <c r="F138" s="101" t="s">
        <v>60</v>
      </c>
      <c r="G138" s="101"/>
      <c r="H138" s="101"/>
      <c r="I138" s="101"/>
      <c r="J138" s="245" t="s">
        <v>228</v>
      </c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4"/>
      <c r="V138" s="117">
        <v>0</v>
      </c>
      <c r="W138" s="312" t="s">
        <v>57</v>
      </c>
      <c r="X138" s="243"/>
      <c r="Y138" s="243"/>
      <c r="Z138" s="244"/>
      <c r="AA138" s="312" t="s">
        <v>57</v>
      </c>
      <c r="AB138" s="243"/>
      <c r="AC138" s="243"/>
      <c r="AD138" s="243"/>
      <c r="AE138" s="243"/>
      <c r="AF138" s="243"/>
      <c r="AG138" s="244"/>
      <c r="AH138" s="312" t="s">
        <v>142</v>
      </c>
      <c r="AI138" s="243"/>
      <c r="AJ138" s="244"/>
      <c r="AL138" s="312" t="s">
        <v>57</v>
      </c>
      <c r="AM138" s="243"/>
      <c r="AN138" s="244"/>
    </row>
    <row r="139" spans="1:40">
      <c r="A139" s="242" t="s">
        <v>82</v>
      </c>
      <c r="B139" s="243"/>
      <c r="C139" s="244"/>
      <c r="D139" s="101" t="s">
        <v>60</v>
      </c>
      <c r="E139" s="101" t="s">
        <v>60</v>
      </c>
      <c r="F139" s="101" t="s">
        <v>60</v>
      </c>
      <c r="G139" s="101" t="s">
        <v>60</v>
      </c>
      <c r="H139" s="101" t="s">
        <v>60</v>
      </c>
      <c r="I139" s="101"/>
      <c r="J139" s="245" t="s">
        <v>229</v>
      </c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4"/>
      <c r="V139" s="117">
        <v>0</v>
      </c>
      <c r="W139" s="312" t="s">
        <v>57</v>
      </c>
      <c r="X139" s="243"/>
      <c r="Y139" s="243"/>
      <c r="Z139" s="244"/>
      <c r="AA139" s="312" t="s">
        <v>57</v>
      </c>
      <c r="AB139" s="243"/>
      <c r="AC139" s="243"/>
      <c r="AD139" s="243"/>
      <c r="AE139" s="243"/>
      <c r="AF139" s="243"/>
      <c r="AG139" s="244"/>
      <c r="AH139" s="312" t="s">
        <v>142</v>
      </c>
      <c r="AI139" s="243"/>
      <c r="AJ139" s="244"/>
      <c r="AL139" s="312" t="s">
        <v>57</v>
      </c>
      <c r="AM139" s="243"/>
      <c r="AN139" s="244"/>
    </row>
    <row r="140" spans="1:40">
      <c r="A140" s="242" t="s">
        <v>82</v>
      </c>
      <c r="B140" s="243"/>
      <c r="C140" s="244"/>
      <c r="D140" s="101" t="s">
        <v>60</v>
      </c>
      <c r="E140" s="101" t="s">
        <v>60</v>
      </c>
      <c r="F140" s="101" t="s">
        <v>81</v>
      </c>
      <c r="G140" s="101"/>
      <c r="H140" s="101"/>
      <c r="I140" s="101"/>
      <c r="J140" s="245" t="s">
        <v>230</v>
      </c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4"/>
      <c r="V140" s="117">
        <v>0</v>
      </c>
      <c r="W140" s="312" t="s">
        <v>57</v>
      </c>
      <c r="X140" s="243"/>
      <c r="Y140" s="243"/>
      <c r="Z140" s="244"/>
      <c r="AA140" s="312" t="s">
        <v>57</v>
      </c>
      <c r="AB140" s="243"/>
      <c r="AC140" s="243"/>
      <c r="AD140" s="243"/>
      <c r="AE140" s="243"/>
      <c r="AF140" s="243"/>
      <c r="AG140" s="244"/>
      <c r="AH140" s="312" t="s">
        <v>142</v>
      </c>
      <c r="AI140" s="243"/>
      <c r="AJ140" s="244"/>
      <c r="AL140" s="312" t="s">
        <v>57</v>
      </c>
      <c r="AM140" s="243"/>
      <c r="AN140" s="244"/>
    </row>
    <row r="141" spans="1:40">
      <c r="A141" s="242" t="s">
        <v>82</v>
      </c>
      <c r="B141" s="243"/>
      <c r="C141" s="244"/>
      <c r="D141" s="101" t="s">
        <v>60</v>
      </c>
      <c r="E141" s="101" t="s">
        <v>60</v>
      </c>
      <c r="F141" s="101" t="s">
        <v>81</v>
      </c>
      <c r="G141" s="101" t="s">
        <v>60</v>
      </c>
      <c r="H141" s="101" t="s">
        <v>60</v>
      </c>
      <c r="I141" s="101"/>
      <c r="J141" s="245" t="s">
        <v>231</v>
      </c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4"/>
      <c r="V141" s="117">
        <v>0</v>
      </c>
      <c r="W141" s="312" t="s">
        <v>57</v>
      </c>
      <c r="X141" s="243"/>
      <c r="Y141" s="243"/>
      <c r="Z141" s="244"/>
      <c r="AA141" s="312" t="s">
        <v>57</v>
      </c>
      <c r="AB141" s="243"/>
      <c r="AC141" s="243"/>
      <c r="AD141" s="243"/>
      <c r="AE141" s="243"/>
      <c r="AF141" s="243"/>
      <c r="AG141" s="244"/>
      <c r="AH141" s="312" t="s">
        <v>142</v>
      </c>
      <c r="AI141" s="243"/>
      <c r="AJ141" s="244"/>
      <c r="AL141" s="312" t="s">
        <v>57</v>
      </c>
      <c r="AM141" s="243"/>
      <c r="AN141" s="244"/>
    </row>
    <row r="142" spans="1:40">
      <c r="A142" s="242" t="s">
        <v>82</v>
      </c>
      <c r="B142" s="243"/>
      <c r="C142" s="244"/>
      <c r="D142" s="101" t="s">
        <v>60</v>
      </c>
      <c r="E142" s="101" t="s">
        <v>60</v>
      </c>
      <c r="F142" s="101" t="s">
        <v>81</v>
      </c>
      <c r="G142" s="101" t="s">
        <v>60</v>
      </c>
      <c r="H142" s="101" t="s">
        <v>81</v>
      </c>
      <c r="I142" s="101"/>
      <c r="J142" s="245" t="s">
        <v>232</v>
      </c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4"/>
      <c r="V142" s="117">
        <v>0</v>
      </c>
      <c r="W142" s="312" t="s">
        <v>57</v>
      </c>
      <c r="X142" s="243"/>
      <c r="Y142" s="243"/>
      <c r="Z142" s="244"/>
      <c r="AA142" s="312" t="s">
        <v>57</v>
      </c>
      <c r="AB142" s="243"/>
      <c r="AC142" s="243"/>
      <c r="AD142" s="243"/>
      <c r="AE142" s="243"/>
      <c r="AF142" s="243"/>
      <c r="AG142" s="244"/>
      <c r="AH142" s="312" t="s">
        <v>142</v>
      </c>
      <c r="AI142" s="243"/>
      <c r="AJ142" s="244"/>
      <c r="AL142" s="312" t="s">
        <v>57</v>
      </c>
      <c r="AM142" s="243"/>
      <c r="AN142" s="244"/>
    </row>
    <row r="143" spans="1:40">
      <c r="A143" s="242" t="s">
        <v>82</v>
      </c>
      <c r="B143" s="243"/>
      <c r="C143" s="244"/>
      <c r="D143" s="101" t="s">
        <v>60</v>
      </c>
      <c r="E143" s="101" t="s">
        <v>60</v>
      </c>
      <c r="F143" s="101" t="s">
        <v>81</v>
      </c>
      <c r="G143" s="101" t="s">
        <v>60</v>
      </c>
      <c r="H143" s="101" t="s">
        <v>82</v>
      </c>
      <c r="I143" s="101"/>
      <c r="J143" s="245" t="s">
        <v>233</v>
      </c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4"/>
      <c r="V143" s="117">
        <v>0</v>
      </c>
      <c r="W143" s="312" t="s">
        <v>57</v>
      </c>
      <c r="X143" s="243"/>
      <c r="Y143" s="243"/>
      <c r="Z143" s="244"/>
      <c r="AA143" s="312" t="s">
        <v>57</v>
      </c>
      <c r="AB143" s="243"/>
      <c r="AC143" s="243"/>
      <c r="AD143" s="243"/>
      <c r="AE143" s="243"/>
      <c r="AF143" s="243"/>
      <c r="AG143" s="244"/>
      <c r="AH143" s="312" t="s">
        <v>142</v>
      </c>
      <c r="AI143" s="243"/>
      <c r="AJ143" s="244"/>
      <c r="AL143" s="312" t="s">
        <v>57</v>
      </c>
      <c r="AM143" s="243"/>
      <c r="AN143" s="244"/>
    </row>
    <row r="144" spans="1:40">
      <c r="A144" s="242" t="s">
        <v>82</v>
      </c>
      <c r="B144" s="243"/>
      <c r="C144" s="244"/>
      <c r="D144" s="101" t="s">
        <v>60</v>
      </c>
      <c r="E144" s="101" t="s">
        <v>60</v>
      </c>
      <c r="F144" s="101" t="s">
        <v>82</v>
      </c>
      <c r="G144" s="101"/>
      <c r="H144" s="101"/>
      <c r="I144" s="101"/>
      <c r="J144" s="245" t="s">
        <v>234</v>
      </c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4"/>
      <c r="V144" s="117">
        <v>0</v>
      </c>
      <c r="W144" s="312" t="s">
        <v>57</v>
      </c>
      <c r="X144" s="243"/>
      <c r="Y144" s="243"/>
      <c r="Z144" s="244"/>
      <c r="AA144" s="312" t="s">
        <v>57</v>
      </c>
      <c r="AB144" s="243"/>
      <c r="AC144" s="243"/>
      <c r="AD144" s="243"/>
      <c r="AE144" s="243"/>
      <c r="AF144" s="243"/>
      <c r="AG144" s="244"/>
      <c r="AH144" s="312" t="s">
        <v>142</v>
      </c>
      <c r="AI144" s="243"/>
      <c r="AJ144" s="244"/>
      <c r="AL144" s="312" t="s">
        <v>57</v>
      </c>
      <c r="AM144" s="243"/>
      <c r="AN144" s="244"/>
    </row>
    <row r="145" spans="1:40">
      <c r="A145" s="242" t="s">
        <v>82</v>
      </c>
      <c r="B145" s="243"/>
      <c r="C145" s="244"/>
      <c r="D145" s="101" t="s">
        <v>60</v>
      </c>
      <c r="E145" s="101" t="s">
        <v>60</v>
      </c>
      <c r="F145" s="101" t="s">
        <v>82</v>
      </c>
      <c r="G145" s="101" t="s">
        <v>60</v>
      </c>
      <c r="H145" s="101" t="s">
        <v>60</v>
      </c>
      <c r="I145" s="101"/>
      <c r="J145" s="245" t="s">
        <v>235</v>
      </c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4"/>
      <c r="V145" s="117">
        <v>0</v>
      </c>
      <c r="W145" s="312" t="s">
        <v>57</v>
      </c>
      <c r="X145" s="243"/>
      <c r="Y145" s="243"/>
      <c r="Z145" s="244"/>
      <c r="AA145" s="312" t="s">
        <v>57</v>
      </c>
      <c r="AB145" s="243"/>
      <c r="AC145" s="243"/>
      <c r="AD145" s="243"/>
      <c r="AE145" s="243"/>
      <c r="AF145" s="243"/>
      <c r="AG145" s="244"/>
      <c r="AH145" s="312" t="s">
        <v>142</v>
      </c>
      <c r="AI145" s="243"/>
      <c r="AJ145" s="244"/>
      <c r="AL145" s="312" t="s">
        <v>57</v>
      </c>
      <c r="AM145" s="243"/>
      <c r="AN145" s="244"/>
    </row>
    <row r="146" spans="1:40">
      <c r="A146" s="242" t="s">
        <v>82</v>
      </c>
      <c r="B146" s="243"/>
      <c r="C146" s="244"/>
      <c r="D146" s="101" t="s">
        <v>60</v>
      </c>
      <c r="E146" s="101" t="s">
        <v>60</v>
      </c>
      <c r="F146" s="101" t="s">
        <v>82</v>
      </c>
      <c r="G146" s="101" t="s">
        <v>60</v>
      </c>
      <c r="H146" s="101" t="s">
        <v>81</v>
      </c>
      <c r="I146" s="101"/>
      <c r="J146" s="245" t="s">
        <v>236</v>
      </c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4"/>
      <c r="V146" s="117">
        <v>0</v>
      </c>
      <c r="W146" s="312" t="s">
        <v>57</v>
      </c>
      <c r="X146" s="243"/>
      <c r="Y146" s="243"/>
      <c r="Z146" s="244"/>
      <c r="AA146" s="312" t="s">
        <v>57</v>
      </c>
      <c r="AB146" s="243"/>
      <c r="AC146" s="243"/>
      <c r="AD146" s="243"/>
      <c r="AE146" s="243"/>
      <c r="AF146" s="243"/>
      <c r="AG146" s="244"/>
      <c r="AH146" s="312" t="s">
        <v>142</v>
      </c>
      <c r="AI146" s="243"/>
      <c r="AJ146" s="244"/>
      <c r="AL146" s="312" t="s">
        <v>57</v>
      </c>
      <c r="AM146" s="243"/>
      <c r="AN146" s="244"/>
    </row>
    <row r="147" spans="1:40">
      <c r="A147" s="242" t="s">
        <v>82</v>
      </c>
      <c r="B147" s="243"/>
      <c r="C147" s="244"/>
      <c r="D147" s="101" t="s">
        <v>60</v>
      </c>
      <c r="E147" s="101" t="s">
        <v>60</v>
      </c>
      <c r="F147" s="101" t="s">
        <v>82</v>
      </c>
      <c r="G147" s="101" t="s">
        <v>60</v>
      </c>
      <c r="H147" s="101" t="s">
        <v>82</v>
      </c>
      <c r="I147" s="101"/>
      <c r="J147" s="245" t="s">
        <v>237</v>
      </c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4"/>
      <c r="V147" s="117">
        <v>0</v>
      </c>
      <c r="W147" s="312" t="s">
        <v>57</v>
      </c>
      <c r="X147" s="243"/>
      <c r="Y147" s="243"/>
      <c r="Z147" s="244"/>
      <c r="AA147" s="312" t="s">
        <v>57</v>
      </c>
      <c r="AB147" s="243"/>
      <c r="AC147" s="243"/>
      <c r="AD147" s="243"/>
      <c r="AE147" s="243"/>
      <c r="AF147" s="243"/>
      <c r="AG147" s="244"/>
      <c r="AH147" s="312" t="s">
        <v>142</v>
      </c>
      <c r="AI147" s="243"/>
      <c r="AJ147" s="244"/>
      <c r="AL147" s="312" t="s">
        <v>57</v>
      </c>
      <c r="AM147" s="243"/>
      <c r="AN147" s="244"/>
    </row>
    <row r="148" spans="1:40">
      <c r="A148" s="242" t="s">
        <v>82</v>
      </c>
      <c r="B148" s="243"/>
      <c r="C148" s="244"/>
      <c r="D148" s="101" t="s">
        <v>60</v>
      </c>
      <c r="E148" s="101" t="s">
        <v>60</v>
      </c>
      <c r="F148" s="101" t="s">
        <v>83</v>
      </c>
      <c r="G148" s="101"/>
      <c r="H148" s="101"/>
      <c r="I148" s="101"/>
      <c r="J148" s="245" t="s">
        <v>238</v>
      </c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4"/>
      <c r="V148" s="117">
        <v>0</v>
      </c>
      <c r="W148" s="312" t="s">
        <v>57</v>
      </c>
      <c r="X148" s="243"/>
      <c r="Y148" s="243"/>
      <c r="Z148" s="244"/>
      <c r="AA148" s="312" t="s">
        <v>57</v>
      </c>
      <c r="AB148" s="243"/>
      <c r="AC148" s="243"/>
      <c r="AD148" s="243"/>
      <c r="AE148" s="243"/>
      <c r="AF148" s="243"/>
      <c r="AG148" s="244"/>
      <c r="AH148" s="312" t="s">
        <v>142</v>
      </c>
      <c r="AI148" s="243"/>
      <c r="AJ148" s="244"/>
      <c r="AL148" s="312" t="s">
        <v>57</v>
      </c>
      <c r="AM148" s="243"/>
      <c r="AN148" s="244"/>
    </row>
    <row r="149" spans="1:40">
      <c r="A149" s="242" t="s">
        <v>82</v>
      </c>
      <c r="B149" s="243"/>
      <c r="C149" s="244"/>
      <c r="D149" s="101" t="s">
        <v>60</v>
      </c>
      <c r="E149" s="101" t="s">
        <v>60</v>
      </c>
      <c r="F149" s="101" t="s">
        <v>84</v>
      </c>
      <c r="G149" s="101"/>
      <c r="H149" s="101"/>
      <c r="I149" s="101"/>
      <c r="J149" s="245" t="s">
        <v>118</v>
      </c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4"/>
      <c r="V149" s="117">
        <v>0</v>
      </c>
      <c r="W149" s="312" t="s">
        <v>57</v>
      </c>
      <c r="X149" s="243"/>
      <c r="Y149" s="243"/>
      <c r="Z149" s="244"/>
      <c r="AA149" s="312" t="s">
        <v>57</v>
      </c>
      <c r="AB149" s="243"/>
      <c r="AC149" s="243"/>
      <c r="AD149" s="243"/>
      <c r="AE149" s="243"/>
      <c r="AF149" s="243"/>
      <c r="AG149" s="244"/>
      <c r="AH149" s="312" t="s">
        <v>142</v>
      </c>
      <c r="AI149" s="243"/>
      <c r="AJ149" s="244"/>
      <c r="AL149" s="312" t="s">
        <v>57</v>
      </c>
      <c r="AM149" s="243"/>
      <c r="AN149" s="244"/>
    </row>
    <row r="150" spans="1:40">
      <c r="A150" s="242" t="s">
        <v>82</v>
      </c>
      <c r="B150" s="243"/>
      <c r="C150" s="244"/>
      <c r="D150" s="101" t="s">
        <v>60</v>
      </c>
      <c r="E150" s="101" t="s">
        <v>81</v>
      </c>
      <c r="F150" s="101"/>
      <c r="G150" s="101"/>
      <c r="H150" s="101"/>
      <c r="I150" s="101"/>
      <c r="J150" s="245" t="s">
        <v>239</v>
      </c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4"/>
      <c r="V150" s="117">
        <v>0</v>
      </c>
      <c r="W150" s="312" t="s">
        <v>57</v>
      </c>
      <c r="X150" s="243"/>
      <c r="Y150" s="243"/>
      <c r="Z150" s="244"/>
      <c r="AA150" s="312" t="s">
        <v>57</v>
      </c>
      <c r="AB150" s="243"/>
      <c r="AC150" s="243"/>
      <c r="AD150" s="243"/>
      <c r="AE150" s="243"/>
      <c r="AF150" s="243"/>
      <c r="AG150" s="244"/>
      <c r="AH150" s="312" t="s">
        <v>142</v>
      </c>
      <c r="AI150" s="243"/>
      <c r="AJ150" s="244"/>
      <c r="AL150" s="312" t="s">
        <v>57</v>
      </c>
      <c r="AM150" s="243"/>
      <c r="AN150" s="244"/>
    </row>
    <row r="151" spans="1:40">
      <c r="A151" s="242" t="s">
        <v>82</v>
      </c>
      <c r="B151" s="243"/>
      <c r="C151" s="244"/>
      <c r="D151" s="101" t="s">
        <v>60</v>
      </c>
      <c r="E151" s="101" t="s">
        <v>81</v>
      </c>
      <c r="F151" s="101" t="s">
        <v>60</v>
      </c>
      <c r="G151" s="101" t="s">
        <v>60</v>
      </c>
      <c r="H151" s="101" t="s">
        <v>81</v>
      </c>
      <c r="I151" s="101"/>
      <c r="J151" s="245" t="s">
        <v>240</v>
      </c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4"/>
      <c r="V151" s="117">
        <v>0</v>
      </c>
      <c r="W151" s="312" t="s">
        <v>57</v>
      </c>
      <c r="X151" s="243"/>
      <c r="Y151" s="243"/>
      <c r="Z151" s="244"/>
      <c r="AA151" s="312" t="s">
        <v>57</v>
      </c>
      <c r="AB151" s="243"/>
      <c r="AC151" s="243"/>
      <c r="AD151" s="243"/>
      <c r="AE151" s="243"/>
      <c r="AF151" s="243"/>
      <c r="AG151" s="244"/>
      <c r="AH151" s="312" t="s">
        <v>142</v>
      </c>
      <c r="AI151" s="243"/>
      <c r="AJ151" s="244"/>
      <c r="AL151" s="312" t="s">
        <v>57</v>
      </c>
      <c r="AM151" s="243"/>
      <c r="AN151" s="244"/>
    </row>
    <row r="152" spans="1:40">
      <c r="A152" s="242" t="s">
        <v>82</v>
      </c>
      <c r="B152" s="243"/>
      <c r="C152" s="244"/>
      <c r="D152" s="101" t="s">
        <v>60</v>
      </c>
      <c r="E152" s="101" t="s">
        <v>81</v>
      </c>
      <c r="F152" s="101" t="s">
        <v>60</v>
      </c>
      <c r="G152" s="101" t="s">
        <v>60</v>
      </c>
      <c r="H152" s="101" t="s">
        <v>82</v>
      </c>
      <c r="I152" s="101"/>
      <c r="J152" s="245" t="s">
        <v>241</v>
      </c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4"/>
      <c r="V152" s="117">
        <v>0</v>
      </c>
      <c r="W152" s="312" t="s">
        <v>57</v>
      </c>
      <c r="X152" s="243"/>
      <c r="Y152" s="243"/>
      <c r="Z152" s="244"/>
      <c r="AA152" s="312" t="s">
        <v>57</v>
      </c>
      <c r="AB152" s="243"/>
      <c r="AC152" s="243"/>
      <c r="AD152" s="243"/>
      <c r="AE152" s="243"/>
      <c r="AF152" s="243"/>
      <c r="AG152" s="244"/>
      <c r="AH152" s="312" t="s">
        <v>142</v>
      </c>
      <c r="AI152" s="243"/>
      <c r="AJ152" s="244"/>
      <c r="AL152" s="312" t="s">
        <v>57</v>
      </c>
      <c r="AM152" s="243"/>
      <c r="AN152" s="244"/>
    </row>
    <row r="153" spans="1:40">
      <c r="A153" s="242" t="s">
        <v>82</v>
      </c>
      <c r="B153" s="243"/>
      <c r="C153" s="244"/>
      <c r="D153" s="101" t="s">
        <v>60</v>
      </c>
      <c r="E153" s="101" t="s">
        <v>81</v>
      </c>
      <c r="F153" s="101" t="s">
        <v>60</v>
      </c>
      <c r="G153" s="101" t="s">
        <v>60</v>
      </c>
      <c r="H153" s="101" t="s">
        <v>83</v>
      </c>
      <c r="I153" s="101"/>
      <c r="J153" s="245" t="s">
        <v>242</v>
      </c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4"/>
      <c r="V153" s="117">
        <v>0</v>
      </c>
      <c r="W153" s="312" t="s">
        <v>57</v>
      </c>
      <c r="X153" s="243"/>
      <c r="Y153" s="243"/>
      <c r="Z153" s="244"/>
      <c r="AA153" s="312" t="s">
        <v>57</v>
      </c>
      <c r="AB153" s="243"/>
      <c r="AC153" s="243"/>
      <c r="AD153" s="243"/>
      <c r="AE153" s="243"/>
      <c r="AF153" s="243"/>
      <c r="AG153" s="244"/>
      <c r="AH153" s="312" t="s">
        <v>142</v>
      </c>
      <c r="AI153" s="243"/>
      <c r="AJ153" s="244"/>
      <c r="AL153" s="312" t="s">
        <v>57</v>
      </c>
      <c r="AM153" s="243"/>
      <c r="AN153" s="244"/>
    </row>
    <row r="154" spans="1:40">
      <c r="A154" s="242" t="s">
        <v>82</v>
      </c>
      <c r="B154" s="243"/>
      <c r="C154" s="244"/>
      <c r="D154" s="101" t="s">
        <v>60</v>
      </c>
      <c r="E154" s="101" t="s">
        <v>81</v>
      </c>
      <c r="F154" s="101" t="s">
        <v>60</v>
      </c>
      <c r="G154" s="101" t="s">
        <v>60</v>
      </c>
      <c r="H154" s="101" t="s">
        <v>84</v>
      </c>
      <c r="I154" s="101"/>
      <c r="J154" s="245" t="s">
        <v>243</v>
      </c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4"/>
      <c r="V154" s="117">
        <v>0</v>
      </c>
      <c r="W154" s="312" t="s">
        <v>57</v>
      </c>
      <c r="X154" s="243"/>
      <c r="Y154" s="243"/>
      <c r="Z154" s="244"/>
      <c r="AA154" s="312" t="s">
        <v>57</v>
      </c>
      <c r="AB154" s="243"/>
      <c r="AC154" s="243"/>
      <c r="AD154" s="243"/>
      <c r="AE154" s="243"/>
      <c r="AF154" s="243"/>
      <c r="AG154" s="244"/>
      <c r="AH154" s="312" t="s">
        <v>142</v>
      </c>
      <c r="AI154" s="243"/>
      <c r="AJ154" s="244"/>
      <c r="AL154" s="312" t="s">
        <v>57</v>
      </c>
      <c r="AM154" s="243"/>
      <c r="AN154" s="244"/>
    </row>
    <row r="155" spans="1:40">
      <c r="A155" s="242" t="s">
        <v>82</v>
      </c>
      <c r="B155" s="243"/>
      <c r="C155" s="244"/>
      <c r="D155" s="101" t="s">
        <v>60</v>
      </c>
      <c r="E155" s="101" t="s">
        <v>82</v>
      </c>
      <c r="F155" s="101"/>
      <c r="G155" s="101"/>
      <c r="H155" s="101"/>
      <c r="I155" s="101"/>
      <c r="J155" s="245" t="s">
        <v>244</v>
      </c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4"/>
      <c r="V155" s="117">
        <v>0</v>
      </c>
      <c r="W155" s="312" t="s">
        <v>57</v>
      </c>
      <c r="X155" s="243"/>
      <c r="Y155" s="243"/>
      <c r="Z155" s="244"/>
      <c r="AA155" s="312" t="s">
        <v>57</v>
      </c>
      <c r="AB155" s="243"/>
      <c r="AC155" s="243"/>
      <c r="AD155" s="243"/>
      <c r="AE155" s="243"/>
      <c r="AF155" s="243"/>
      <c r="AG155" s="244"/>
      <c r="AH155" s="312" t="s">
        <v>142</v>
      </c>
      <c r="AI155" s="243"/>
      <c r="AJ155" s="244"/>
      <c r="AL155" s="312" t="s">
        <v>57</v>
      </c>
      <c r="AM155" s="243"/>
      <c r="AN155" s="244"/>
    </row>
    <row r="156" spans="1:40">
      <c r="A156" s="242" t="s">
        <v>82</v>
      </c>
      <c r="B156" s="243"/>
      <c r="C156" s="244"/>
      <c r="D156" s="101" t="s">
        <v>60</v>
      </c>
      <c r="E156" s="101" t="s">
        <v>82</v>
      </c>
      <c r="F156" s="101" t="s">
        <v>60</v>
      </c>
      <c r="G156" s="101"/>
      <c r="H156" s="101"/>
      <c r="I156" s="101"/>
      <c r="J156" s="245" t="s">
        <v>245</v>
      </c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4"/>
      <c r="V156" s="117">
        <v>0</v>
      </c>
      <c r="W156" s="312" t="s">
        <v>57</v>
      </c>
      <c r="X156" s="243"/>
      <c r="Y156" s="243"/>
      <c r="Z156" s="244"/>
      <c r="AA156" s="312" t="s">
        <v>57</v>
      </c>
      <c r="AB156" s="243"/>
      <c r="AC156" s="243"/>
      <c r="AD156" s="243"/>
      <c r="AE156" s="243"/>
      <c r="AF156" s="243"/>
      <c r="AG156" s="244"/>
      <c r="AH156" s="312" t="s">
        <v>142</v>
      </c>
      <c r="AI156" s="243"/>
      <c r="AJ156" s="244"/>
      <c r="AL156" s="312" t="s">
        <v>57</v>
      </c>
      <c r="AM156" s="243"/>
      <c r="AN156" s="244"/>
    </row>
    <row r="157" spans="1:40">
      <c r="A157" s="242" t="s">
        <v>82</v>
      </c>
      <c r="B157" s="243"/>
      <c r="C157" s="244"/>
      <c r="D157" s="101" t="s">
        <v>60</v>
      </c>
      <c r="E157" s="101" t="s">
        <v>82</v>
      </c>
      <c r="F157" s="101" t="s">
        <v>60</v>
      </c>
      <c r="G157" s="101" t="s">
        <v>60</v>
      </c>
      <c r="H157" s="101" t="s">
        <v>60</v>
      </c>
      <c r="I157" s="101"/>
      <c r="J157" s="245" t="s">
        <v>245</v>
      </c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4"/>
      <c r="V157" s="117">
        <v>0</v>
      </c>
      <c r="W157" s="312" t="s">
        <v>57</v>
      </c>
      <c r="X157" s="243"/>
      <c r="Y157" s="243"/>
      <c r="Z157" s="244"/>
      <c r="AA157" s="312" t="s">
        <v>57</v>
      </c>
      <c r="AB157" s="243"/>
      <c r="AC157" s="243"/>
      <c r="AD157" s="243"/>
      <c r="AE157" s="243"/>
      <c r="AF157" s="243"/>
      <c r="AG157" s="244"/>
      <c r="AH157" s="312" t="s">
        <v>142</v>
      </c>
      <c r="AI157" s="243"/>
      <c r="AJ157" s="244"/>
      <c r="AL157" s="312" t="s">
        <v>57</v>
      </c>
      <c r="AM157" s="243"/>
      <c r="AN157" s="244"/>
    </row>
    <row r="158" spans="1:40">
      <c r="A158" s="242" t="s">
        <v>82</v>
      </c>
      <c r="B158" s="243"/>
      <c r="C158" s="244"/>
      <c r="D158" s="101" t="s">
        <v>60</v>
      </c>
      <c r="E158" s="101" t="s">
        <v>82</v>
      </c>
      <c r="F158" s="101" t="s">
        <v>81</v>
      </c>
      <c r="G158" s="101"/>
      <c r="H158" s="101"/>
      <c r="I158" s="101"/>
      <c r="J158" s="245" t="s">
        <v>246</v>
      </c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4"/>
      <c r="V158" s="117">
        <v>0</v>
      </c>
      <c r="W158" s="312" t="s">
        <v>57</v>
      </c>
      <c r="X158" s="243"/>
      <c r="Y158" s="243"/>
      <c r="Z158" s="244"/>
      <c r="AA158" s="312" t="s">
        <v>57</v>
      </c>
      <c r="AB158" s="243"/>
      <c r="AC158" s="243"/>
      <c r="AD158" s="243"/>
      <c r="AE158" s="243"/>
      <c r="AF158" s="243"/>
      <c r="AG158" s="244"/>
      <c r="AH158" s="312" t="s">
        <v>142</v>
      </c>
      <c r="AI158" s="243"/>
      <c r="AJ158" s="244"/>
      <c r="AL158" s="312" t="s">
        <v>57</v>
      </c>
      <c r="AM158" s="243"/>
      <c r="AN158" s="244"/>
    </row>
    <row r="159" spans="1:40">
      <c r="A159" s="242" t="s">
        <v>82</v>
      </c>
      <c r="B159" s="243"/>
      <c r="C159" s="244"/>
      <c r="D159" s="101" t="s">
        <v>60</v>
      </c>
      <c r="E159" s="101" t="s">
        <v>82</v>
      </c>
      <c r="F159" s="101" t="s">
        <v>81</v>
      </c>
      <c r="G159" s="101" t="s">
        <v>60</v>
      </c>
      <c r="H159" s="101" t="s">
        <v>60</v>
      </c>
      <c r="I159" s="101"/>
      <c r="J159" s="245" t="s">
        <v>247</v>
      </c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4"/>
      <c r="V159" s="117">
        <v>0</v>
      </c>
      <c r="W159" s="312" t="s">
        <v>57</v>
      </c>
      <c r="X159" s="243"/>
      <c r="Y159" s="243"/>
      <c r="Z159" s="244"/>
      <c r="AA159" s="312" t="s">
        <v>57</v>
      </c>
      <c r="AB159" s="243"/>
      <c r="AC159" s="243"/>
      <c r="AD159" s="243"/>
      <c r="AE159" s="243"/>
      <c r="AF159" s="243"/>
      <c r="AG159" s="244"/>
      <c r="AH159" s="312" t="s">
        <v>142</v>
      </c>
      <c r="AI159" s="243"/>
      <c r="AJ159" s="244"/>
      <c r="AL159" s="312" t="s">
        <v>57</v>
      </c>
      <c r="AM159" s="243"/>
      <c r="AN159" s="244"/>
    </row>
    <row r="160" spans="1:40">
      <c r="A160" s="242" t="s">
        <v>82</v>
      </c>
      <c r="B160" s="243"/>
      <c r="C160" s="244"/>
      <c r="D160" s="101" t="s">
        <v>60</v>
      </c>
      <c r="E160" s="101" t="s">
        <v>82</v>
      </c>
      <c r="F160" s="101" t="s">
        <v>81</v>
      </c>
      <c r="G160" s="101" t="s">
        <v>60</v>
      </c>
      <c r="H160" s="101" t="s">
        <v>81</v>
      </c>
      <c r="I160" s="101"/>
      <c r="J160" s="245" t="s">
        <v>248</v>
      </c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4"/>
      <c r="V160" s="117">
        <v>0</v>
      </c>
      <c r="W160" s="312" t="s">
        <v>57</v>
      </c>
      <c r="X160" s="243"/>
      <c r="Y160" s="243"/>
      <c r="Z160" s="244"/>
      <c r="AA160" s="312" t="s">
        <v>57</v>
      </c>
      <c r="AB160" s="243"/>
      <c r="AC160" s="243"/>
      <c r="AD160" s="243"/>
      <c r="AE160" s="243"/>
      <c r="AF160" s="243"/>
      <c r="AG160" s="244"/>
      <c r="AH160" s="312" t="s">
        <v>142</v>
      </c>
      <c r="AI160" s="243"/>
      <c r="AJ160" s="244"/>
      <c r="AL160" s="312" t="s">
        <v>57</v>
      </c>
      <c r="AM160" s="243"/>
      <c r="AN160" s="244"/>
    </row>
    <row r="161" spans="1:40">
      <c r="A161" s="242" t="s">
        <v>82</v>
      </c>
      <c r="B161" s="243"/>
      <c r="C161" s="244"/>
      <c r="D161" s="101" t="s">
        <v>60</v>
      </c>
      <c r="E161" s="101" t="s">
        <v>82</v>
      </c>
      <c r="F161" s="101" t="s">
        <v>81</v>
      </c>
      <c r="G161" s="101" t="s">
        <v>60</v>
      </c>
      <c r="H161" s="101" t="s">
        <v>82</v>
      </c>
      <c r="I161" s="101"/>
      <c r="J161" s="245" t="s">
        <v>249</v>
      </c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4"/>
      <c r="V161" s="117">
        <v>0</v>
      </c>
      <c r="W161" s="312" t="s">
        <v>57</v>
      </c>
      <c r="X161" s="243"/>
      <c r="Y161" s="243"/>
      <c r="Z161" s="244"/>
      <c r="AA161" s="312" t="s">
        <v>57</v>
      </c>
      <c r="AB161" s="243"/>
      <c r="AC161" s="243"/>
      <c r="AD161" s="243"/>
      <c r="AE161" s="243"/>
      <c r="AF161" s="243"/>
      <c r="AG161" s="244"/>
      <c r="AH161" s="312" t="s">
        <v>142</v>
      </c>
      <c r="AI161" s="243"/>
      <c r="AJ161" s="244"/>
      <c r="AL161" s="312" t="s">
        <v>57</v>
      </c>
      <c r="AM161" s="243"/>
      <c r="AN161" s="244"/>
    </row>
    <row r="162" spans="1:40">
      <c r="A162" s="242" t="s">
        <v>82</v>
      </c>
      <c r="B162" s="243"/>
      <c r="C162" s="244"/>
      <c r="D162" s="101" t="s">
        <v>60</v>
      </c>
      <c r="E162" s="101" t="s">
        <v>82</v>
      </c>
      <c r="F162" s="101" t="s">
        <v>81</v>
      </c>
      <c r="G162" s="101" t="s">
        <v>60</v>
      </c>
      <c r="H162" s="101" t="s">
        <v>83</v>
      </c>
      <c r="I162" s="101"/>
      <c r="J162" s="245" t="s">
        <v>250</v>
      </c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4"/>
      <c r="V162" s="117">
        <v>0</v>
      </c>
      <c r="W162" s="312" t="s">
        <v>57</v>
      </c>
      <c r="X162" s="243"/>
      <c r="Y162" s="243"/>
      <c r="Z162" s="244"/>
      <c r="AA162" s="312" t="s">
        <v>57</v>
      </c>
      <c r="AB162" s="243"/>
      <c r="AC162" s="243"/>
      <c r="AD162" s="243"/>
      <c r="AE162" s="243"/>
      <c r="AF162" s="243"/>
      <c r="AG162" s="244"/>
      <c r="AH162" s="312" t="s">
        <v>142</v>
      </c>
      <c r="AI162" s="243"/>
      <c r="AJ162" s="244"/>
      <c r="AL162" s="312" t="s">
        <v>57</v>
      </c>
      <c r="AM162" s="243"/>
      <c r="AN162" s="244"/>
    </row>
    <row r="163" spans="1:40">
      <c r="A163" s="242" t="s">
        <v>82</v>
      </c>
      <c r="B163" s="243"/>
      <c r="C163" s="244"/>
      <c r="D163" s="101" t="s">
        <v>60</v>
      </c>
      <c r="E163" s="101" t="s">
        <v>82</v>
      </c>
      <c r="F163" s="101" t="s">
        <v>81</v>
      </c>
      <c r="G163" s="101" t="s">
        <v>60</v>
      </c>
      <c r="H163" s="101" t="s">
        <v>84</v>
      </c>
      <c r="I163" s="101"/>
      <c r="J163" s="245" t="s">
        <v>251</v>
      </c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4"/>
      <c r="V163" s="117">
        <v>0</v>
      </c>
      <c r="W163" s="312" t="s">
        <v>57</v>
      </c>
      <c r="X163" s="243"/>
      <c r="Y163" s="243"/>
      <c r="Z163" s="244"/>
      <c r="AA163" s="312" t="s">
        <v>57</v>
      </c>
      <c r="AB163" s="243"/>
      <c r="AC163" s="243"/>
      <c r="AD163" s="243"/>
      <c r="AE163" s="243"/>
      <c r="AF163" s="243"/>
      <c r="AG163" s="244"/>
      <c r="AH163" s="312" t="s">
        <v>142</v>
      </c>
      <c r="AI163" s="243"/>
      <c r="AJ163" s="244"/>
      <c r="AL163" s="312" t="s">
        <v>57</v>
      </c>
      <c r="AM163" s="243"/>
      <c r="AN163" s="244"/>
    </row>
    <row r="164" spans="1:40">
      <c r="A164" s="242" t="s">
        <v>82</v>
      </c>
      <c r="B164" s="243"/>
      <c r="C164" s="244"/>
      <c r="D164" s="101" t="s">
        <v>60</v>
      </c>
      <c r="E164" s="101" t="s">
        <v>82</v>
      </c>
      <c r="F164" s="101" t="s">
        <v>81</v>
      </c>
      <c r="G164" s="101" t="s">
        <v>60</v>
      </c>
      <c r="H164" s="101" t="s">
        <v>85</v>
      </c>
      <c r="I164" s="101"/>
      <c r="J164" s="245" t="s">
        <v>246</v>
      </c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4"/>
      <c r="V164" s="117">
        <v>0</v>
      </c>
      <c r="W164" s="312" t="s">
        <v>57</v>
      </c>
      <c r="X164" s="243"/>
      <c r="Y164" s="243"/>
      <c r="Z164" s="244"/>
      <c r="AA164" s="312" t="s">
        <v>57</v>
      </c>
      <c r="AB164" s="243"/>
      <c r="AC164" s="243"/>
      <c r="AD164" s="243"/>
      <c r="AE164" s="243"/>
      <c r="AF164" s="243"/>
      <c r="AG164" s="244"/>
      <c r="AH164" s="312" t="s">
        <v>142</v>
      </c>
      <c r="AI164" s="243"/>
      <c r="AJ164" s="244"/>
      <c r="AL164" s="312" t="s">
        <v>57</v>
      </c>
      <c r="AM164" s="243"/>
      <c r="AN164" s="244"/>
    </row>
    <row r="165" spans="1:40">
      <c r="A165" s="242" t="s">
        <v>82</v>
      </c>
      <c r="B165" s="243"/>
      <c r="C165" s="244"/>
      <c r="D165" s="101" t="s">
        <v>60</v>
      </c>
      <c r="E165" s="101" t="s">
        <v>83</v>
      </c>
      <c r="F165" s="101"/>
      <c r="G165" s="101"/>
      <c r="H165" s="101"/>
      <c r="I165" s="101"/>
      <c r="J165" s="245" t="s">
        <v>252</v>
      </c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4"/>
      <c r="V165" s="117">
        <v>0</v>
      </c>
      <c r="W165" s="312" t="s">
        <v>57</v>
      </c>
      <c r="X165" s="243"/>
      <c r="Y165" s="243"/>
      <c r="Z165" s="244"/>
      <c r="AA165" s="312" t="s">
        <v>57</v>
      </c>
      <c r="AB165" s="243"/>
      <c r="AC165" s="243"/>
      <c r="AD165" s="243"/>
      <c r="AE165" s="243"/>
      <c r="AF165" s="243"/>
      <c r="AG165" s="244"/>
      <c r="AH165" s="312" t="s">
        <v>142</v>
      </c>
      <c r="AI165" s="243"/>
      <c r="AJ165" s="244"/>
      <c r="AL165" s="312" t="s">
        <v>57</v>
      </c>
      <c r="AM165" s="243"/>
      <c r="AN165" s="244"/>
    </row>
    <row r="166" spans="1:40">
      <c r="A166" s="242" t="s">
        <v>82</v>
      </c>
      <c r="B166" s="243"/>
      <c r="C166" s="244"/>
      <c r="D166" s="101" t="s">
        <v>60</v>
      </c>
      <c r="E166" s="101" t="s">
        <v>84</v>
      </c>
      <c r="F166" s="101"/>
      <c r="G166" s="101"/>
      <c r="H166" s="101"/>
      <c r="I166" s="101"/>
      <c r="J166" s="245" t="s">
        <v>253</v>
      </c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4"/>
      <c r="V166" s="117">
        <v>0</v>
      </c>
      <c r="W166" s="312" t="s">
        <v>57</v>
      </c>
      <c r="X166" s="243"/>
      <c r="Y166" s="243"/>
      <c r="Z166" s="244"/>
      <c r="AA166" s="312" t="s">
        <v>57</v>
      </c>
      <c r="AB166" s="243"/>
      <c r="AC166" s="243"/>
      <c r="AD166" s="243"/>
      <c r="AE166" s="243"/>
      <c r="AF166" s="243"/>
      <c r="AG166" s="244"/>
      <c r="AH166" s="312" t="s">
        <v>142</v>
      </c>
      <c r="AI166" s="243"/>
      <c r="AJ166" s="244"/>
      <c r="AL166" s="312" t="s">
        <v>57</v>
      </c>
      <c r="AM166" s="243"/>
      <c r="AN166" s="244"/>
    </row>
    <row r="167" spans="1:40">
      <c r="A167" s="242" t="s">
        <v>82</v>
      </c>
      <c r="B167" s="243"/>
      <c r="C167" s="244"/>
      <c r="D167" s="101" t="s">
        <v>81</v>
      </c>
      <c r="E167" s="101"/>
      <c r="F167" s="101"/>
      <c r="G167" s="101"/>
      <c r="H167" s="101"/>
      <c r="I167" s="101"/>
      <c r="J167" s="245" t="s">
        <v>254</v>
      </c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4"/>
      <c r="V167" s="117">
        <v>0</v>
      </c>
      <c r="W167" s="312" t="s">
        <v>57</v>
      </c>
      <c r="X167" s="243"/>
      <c r="Y167" s="243"/>
      <c r="Z167" s="244"/>
      <c r="AA167" s="312" t="s">
        <v>57</v>
      </c>
      <c r="AB167" s="243"/>
      <c r="AC167" s="243"/>
      <c r="AD167" s="243"/>
      <c r="AE167" s="243"/>
      <c r="AF167" s="243"/>
      <c r="AG167" s="244"/>
      <c r="AH167" s="312" t="s">
        <v>142</v>
      </c>
      <c r="AI167" s="243"/>
      <c r="AJ167" s="244"/>
      <c r="AL167" s="312" t="s">
        <v>57</v>
      </c>
      <c r="AM167" s="243"/>
      <c r="AN167" s="244"/>
    </row>
    <row r="168" spans="1:40">
      <c r="A168" s="242" t="s">
        <v>82</v>
      </c>
      <c r="B168" s="243"/>
      <c r="C168" s="244"/>
      <c r="D168" s="101" t="s">
        <v>82</v>
      </c>
      <c r="E168" s="101"/>
      <c r="F168" s="101"/>
      <c r="G168" s="101"/>
      <c r="H168" s="101"/>
      <c r="I168" s="101"/>
      <c r="J168" s="245" t="s">
        <v>255</v>
      </c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4"/>
      <c r="V168" s="117">
        <v>0</v>
      </c>
      <c r="W168" s="312" t="s">
        <v>57</v>
      </c>
      <c r="X168" s="243"/>
      <c r="Y168" s="243"/>
      <c r="Z168" s="244"/>
      <c r="AA168" s="312" t="s">
        <v>57</v>
      </c>
      <c r="AB168" s="243"/>
      <c r="AC168" s="243"/>
      <c r="AD168" s="243"/>
      <c r="AE168" s="243"/>
      <c r="AF168" s="243"/>
      <c r="AG168" s="244"/>
      <c r="AH168" s="312" t="s">
        <v>142</v>
      </c>
      <c r="AI168" s="243"/>
      <c r="AJ168" s="244"/>
      <c r="AL168" s="312" t="s">
        <v>57</v>
      </c>
      <c r="AM168" s="243"/>
      <c r="AN168" s="244"/>
    </row>
    <row r="169" spans="1:40">
      <c r="A169" s="242"/>
      <c r="B169" s="243"/>
      <c r="C169" s="244"/>
      <c r="D169" s="101"/>
      <c r="E169" s="101"/>
      <c r="F169" s="101"/>
      <c r="G169" s="101"/>
      <c r="H169" s="101"/>
      <c r="I169" s="101"/>
      <c r="J169" s="245" t="s">
        <v>256</v>
      </c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4"/>
      <c r="V169" s="117">
        <v>0</v>
      </c>
      <c r="W169" s="313">
        <v>1.7</v>
      </c>
      <c r="X169" s="243"/>
      <c r="Y169" s="243"/>
      <c r="Z169" s="244"/>
      <c r="AA169" s="313">
        <v>14.9</v>
      </c>
      <c r="AB169" s="243"/>
      <c r="AC169" s="243"/>
      <c r="AD169" s="243"/>
      <c r="AE169" s="243"/>
      <c r="AF169" s="243"/>
      <c r="AG169" s="244"/>
      <c r="AH169" s="312" t="s">
        <v>142</v>
      </c>
      <c r="AI169" s="243"/>
      <c r="AJ169" s="244"/>
      <c r="AL169" s="312" t="s">
        <v>57</v>
      </c>
      <c r="AM169" s="243"/>
      <c r="AN169" s="244"/>
    </row>
    <row r="170" spans="1:40" ht="18.95" customHeight="1"/>
    <row r="171" spans="1:40">
      <c r="A171" s="255" t="s">
        <v>57</v>
      </c>
      <c r="B171" s="240"/>
      <c r="C171" s="240"/>
      <c r="D171" s="240"/>
      <c r="E171" s="240"/>
      <c r="F171" s="240"/>
      <c r="G171" s="240"/>
      <c r="H171" s="240"/>
      <c r="I171" s="256"/>
      <c r="J171" s="255" t="s">
        <v>57</v>
      </c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56"/>
      <c r="V171" s="97" t="s">
        <v>57</v>
      </c>
      <c r="W171" s="321" t="s">
        <v>257</v>
      </c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4"/>
    </row>
    <row r="172" spans="1:40" ht="16.5">
      <c r="A172" s="322" t="s">
        <v>258</v>
      </c>
      <c r="B172" s="238"/>
      <c r="C172" s="238"/>
      <c r="D172" s="238"/>
      <c r="E172" s="238"/>
      <c r="F172" s="238"/>
      <c r="G172" s="238"/>
      <c r="H172" s="238"/>
      <c r="I172" s="317"/>
      <c r="J172" s="322" t="s">
        <v>57</v>
      </c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317"/>
      <c r="V172" s="113" t="s">
        <v>57</v>
      </c>
      <c r="W172" s="257" t="s">
        <v>129</v>
      </c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4"/>
    </row>
    <row r="173" spans="1:40" ht="42">
      <c r="A173" s="316" t="s">
        <v>259</v>
      </c>
      <c r="B173" s="238"/>
      <c r="C173" s="238"/>
      <c r="D173" s="238"/>
      <c r="E173" s="238"/>
      <c r="F173" s="238"/>
      <c r="G173" s="238"/>
      <c r="H173" s="238"/>
      <c r="I173" s="317"/>
      <c r="J173" s="316" t="s">
        <v>260</v>
      </c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317"/>
      <c r="V173" s="114" t="s">
        <v>133</v>
      </c>
      <c r="W173" s="318" t="s">
        <v>261</v>
      </c>
      <c r="X173" s="238"/>
      <c r="Y173" s="238"/>
      <c r="Z173" s="238"/>
      <c r="AA173" s="238"/>
      <c r="AB173" s="238"/>
      <c r="AC173" s="238"/>
      <c r="AD173" s="238"/>
      <c r="AE173" s="316" t="s">
        <v>262</v>
      </c>
      <c r="AF173" s="238"/>
      <c r="AG173" s="238"/>
      <c r="AH173" s="238"/>
      <c r="AI173" s="238"/>
      <c r="AJ173" s="317"/>
    </row>
    <row r="174" spans="1:40">
      <c r="A174" s="319" t="s">
        <v>57</v>
      </c>
      <c r="B174" s="238"/>
      <c r="C174" s="238"/>
      <c r="D174" s="238"/>
      <c r="E174" s="238"/>
      <c r="F174" s="238"/>
      <c r="G174" s="238"/>
      <c r="H174" s="238"/>
      <c r="I174" s="317"/>
      <c r="J174" s="319" t="s">
        <v>57</v>
      </c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317"/>
      <c r="V174" s="115" t="s">
        <v>57</v>
      </c>
      <c r="W174" s="320" t="s">
        <v>57</v>
      </c>
      <c r="X174" s="238"/>
      <c r="Y174" s="238"/>
      <c r="Z174" s="238"/>
      <c r="AA174" s="238"/>
      <c r="AB174" s="238"/>
      <c r="AC174" s="238"/>
      <c r="AD174" s="238"/>
      <c r="AE174" s="319" t="s">
        <v>57</v>
      </c>
      <c r="AF174" s="238"/>
      <c r="AG174" s="238"/>
      <c r="AH174" s="238"/>
      <c r="AI174" s="238"/>
      <c r="AJ174" s="317"/>
    </row>
    <row r="175" spans="1:40">
      <c r="A175" s="314" t="s">
        <v>60</v>
      </c>
      <c r="B175" s="243"/>
      <c r="C175" s="243"/>
      <c r="D175" s="243"/>
      <c r="E175" s="243"/>
      <c r="F175" s="243"/>
      <c r="G175" s="243"/>
      <c r="H175" s="243"/>
      <c r="I175" s="244"/>
      <c r="J175" s="314" t="s">
        <v>81</v>
      </c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4"/>
      <c r="V175" s="116" t="s">
        <v>82</v>
      </c>
      <c r="W175" s="315" t="s">
        <v>83</v>
      </c>
      <c r="X175" s="243"/>
      <c r="Y175" s="243"/>
      <c r="Z175" s="243"/>
      <c r="AA175" s="243"/>
      <c r="AB175" s="243"/>
      <c r="AC175" s="243"/>
      <c r="AD175" s="244"/>
      <c r="AE175" s="315" t="s">
        <v>84</v>
      </c>
      <c r="AF175" s="243"/>
      <c r="AG175" s="243"/>
      <c r="AH175" s="243"/>
      <c r="AI175" s="243"/>
      <c r="AJ175" s="244"/>
    </row>
    <row r="176" spans="1:40">
      <c r="A176" s="242" t="s">
        <v>139</v>
      </c>
      <c r="B176" s="243"/>
      <c r="C176" s="244"/>
      <c r="D176" s="101"/>
      <c r="E176" s="101"/>
      <c r="F176" s="101"/>
      <c r="G176" s="101"/>
      <c r="H176" s="101"/>
      <c r="I176" s="101"/>
      <c r="J176" s="245" t="s">
        <v>87</v>
      </c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4"/>
      <c r="V176" s="117">
        <v>0</v>
      </c>
      <c r="W176" s="313">
        <v>0.6</v>
      </c>
      <c r="X176" s="243"/>
      <c r="Y176" s="243"/>
      <c r="Z176" s="243"/>
      <c r="AA176" s="243"/>
      <c r="AB176" s="243"/>
      <c r="AC176" s="243"/>
      <c r="AD176" s="244"/>
      <c r="AE176" s="312" t="s">
        <v>57</v>
      </c>
      <c r="AF176" s="243"/>
      <c r="AG176" s="243"/>
      <c r="AH176" s="243"/>
      <c r="AI176" s="243"/>
      <c r="AJ176" s="244"/>
    </row>
    <row r="177" spans="1:42">
      <c r="A177" s="242" t="s">
        <v>263</v>
      </c>
      <c r="B177" s="243"/>
      <c r="C177" s="244"/>
      <c r="D177" s="101"/>
      <c r="E177" s="101"/>
      <c r="F177" s="101"/>
      <c r="G177" s="101"/>
      <c r="H177" s="101"/>
      <c r="I177" s="101"/>
      <c r="J177" s="245" t="s">
        <v>226</v>
      </c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4"/>
      <c r="V177" s="117">
        <v>0</v>
      </c>
      <c r="W177" s="312" t="s">
        <v>57</v>
      </c>
      <c r="X177" s="243"/>
      <c r="Y177" s="243"/>
      <c r="Z177" s="243"/>
      <c r="AA177" s="243"/>
      <c r="AB177" s="243"/>
      <c r="AC177" s="243"/>
      <c r="AD177" s="244"/>
      <c r="AE177" s="312" t="s">
        <v>57</v>
      </c>
      <c r="AF177" s="243"/>
      <c r="AG177" s="243"/>
      <c r="AH177" s="243"/>
      <c r="AI177" s="243"/>
      <c r="AJ177" s="244"/>
    </row>
    <row r="178" spans="1:42">
      <c r="A178" s="242"/>
      <c r="B178" s="243"/>
      <c r="C178" s="244"/>
      <c r="D178" s="101"/>
      <c r="E178" s="101"/>
      <c r="F178" s="101"/>
      <c r="G178" s="101"/>
      <c r="H178" s="101"/>
      <c r="I178" s="101"/>
      <c r="J178" s="245" t="s">
        <v>256</v>
      </c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4"/>
      <c r="V178" s="117">
        <v>0</v>
      </c>
      <c r="W178" s="313">
        <v>0.6</v>
      </c>
      <c r="X178" s="243"/>
      <c r="Y178" s="243"/>
      <c r="Z178" s="243"/>
      <c r="AA178" s="243"/>
      <c r="AB178" s="243"/>
      <c r="AC178" s="243"/>
      <c r="AD178" s="244"/>
      <c r="AE178" s="312" t="s">
        <v>57</v>
      </c>
      <c r="AF178" s="243"/>
      <c r="AG178" s="243"/>
      <c r="AH178" s="243"/>
      <c r="AI178" s="243"/>
      <c r="AJ178" s="244"/>
    </row>
    <row r="179" spans="1:42" ht="0" hidden="1" customHeight="1"/>
    <row r="180" spans="1:42" ht="20.25" customHeight="1"/>
    <row r="181" spans="1:42" ht="14.1" customHeight="1">
      <c r="B181" s="307" t="s">
        <v>40</v>
      </c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AB181" s="307" t="s">
        <v>41</v>
      </c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238"/>
      <c r="AP181" s="238"/>
    </row>
    <row r="182" spans="1:42">
      <c r="B182" s="239" t="s">
        <v>264</v>
      </c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O182" s="239" t="s">
        <v>8</v>
      </c>
      <c r="P182" s="240"/>
      <c r="Q182" s="240"/>
      <c r="R182" s="240"/>
      <c r="S182" s="240"/>
      <c r="T182" s="240"/>
      <c r="U182" s="240"/>
      <c r="V182" s="240"/>
      <c r="W182" s="240"/>
      <c r="X182" s="240"/>
      <c r="AB182" s="239" t="s">
        <v>265</v>
      </c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</row>
    <row r="183" spans="1:42"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</row>
    <row r="184" spans="1:42" ht="15.95" customHeight="1"/>
    <row r="185" spans="1:42" ht="14.45" customHeight="1">
      <c r="C185" s="308" t="s">
        <v>42</v>
      </c>
      <c r="D185" s="309"/>
      <c r="E185" s="309"/>
      <c r="F185" s="309"/>
      <c r="G185" s="309"/>
      <c r="H185" s="309"/>
      <c r="I185" s="309"/>
      <c r="J185" s="309"/>
      <c r="K185" s="309"/>
      <c r="L185" s="310"/>
      <c r="N185" s="311" t="s">
        <v>57</v>
      </c>
      <c r="O185" s="310"/>
      <c r="P185" s="311" t="s">
        <v>57</v>
      </c>
      <c r="Q185" s="309"/>
      <c r="R185" s="309"/>
      <c r="S185" s="309"/>
      <c r="T185" s="309"/>
      <c r="U185" s="309"/>
      <c r="V185" s="309"/>
      <c r="W185" s="309"/>
      <c r="X185" s="310"/>
      <c r="Y185" s="311" t="s">
        <v>57</v>
      </c>
      <c r="Z185" s="309"/>
      <c r="AA185" s="309"/>
      <c r="AB185" s="310"/>
      <c r="AC185" s="308" t="s">
        <v>47</v>
      </c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10"/>
    </row>
    <row r="186" spans="1:42" ht="16.899999999999999" customHeight="1">
      <c r="C186" s="239" t="s">
        <v>266</v>
      </c>
      <c r="D186" s="240"/>
      <c r="E186" s="240"/>
      <c r="F186" s="240"/>
      <c r="G186" s="240"/>
      <c r="H186" s="240"/>
      <c r="I186" s="240"/>
      <c r="J186" s="240"/>
      <c r="K186" s="240"/>
      <c r="L186" s="240"/>
      <c r="N186" s="306" t="s">
        <v>57</v>
      </c>
      <c r="O186" s="238"/>
      <c r="P186" s="239" t="s">
        <v>8</v>
      </c>
      <c r="Q186" s="240"/>
      <c r="R186" s="240"/>
      <c r="S186" s="240"/>
      <c r="T186" s="240"/>
      <c r="U186" s="240"/>
      <c r="V186" s="240"/>
      <c r="W186" s="240"/>
      <c r="X186" s="240"/>
      <c r="Y186" s="241" t="s">
        <v>57</v>
      </c>
      <c r="Z186" s="238"/>
      <c r="AA186" s="238"/>
      <c r="AB186" s="238"/>
      <c r="AC186" s="239" t="s">
        <v>9</v>
      </c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</row>
    <row r="187" spans="1:42" ht="0" hidden="1" customHeight="1"/>
    <row r="188" spans="1:42" ht="14.1" customHeight="1"/>
  </sheetData>
  <mergeCells count="919">
    <mergeCell ref="K10:AF10"/>
    <mergeCell ref="A12:AM12"/>
    <mergeCell ref="L14:Q14"/>
    <mergeCell ref="U14:Y14"/>
    <mergeCell ref="AJ16:AL17"/>
    <mergeCell ref="N17:P19"/>
    <mergeCell ref="X19:AI20"/>
    <mergeCell ref="AJ19:AM20"/>
    <mergeCell ref="X1:AM1"/>
    <mergeCell ref="J3:AH3"/>
    <mergeCell ref="J4:AH4"/>
    <mergeCell ref="B6:AN6"/>
    <mergeCell ref="B7:AN7"/>
    <mergeCell ref="K9:AF9"/>
    <mergeCell ref="A27:I27"/>
    <mergeCell ref="J27:U27"/>
    <mergeCell ref="W27:AN27"/>
    <mergeCell ref="A28:I28"/>
    <mergeCell ref="J28:U28"/>
    <mergeCell ref="W28:Z28"/>
    <mergeCell ref="AA28:AN28"/>
    <mergeCell ref="AD22:AI22"/>
    <mergeCell ref="AJ22:AM22"/>
    <mergeCell ref="AF23:AI23"/>
    <mergeCell ref="AJ23:AM23"/>
    <mergeCell ref="A25:AN25"/>
    <mergeCell ref="A26:I26"/>
    <mergeCell ref="J26:U26"/>
    <mergeCell ref="W26:AN26"/>
    <mergeCell ref="AL30:AN30"/>
    <mergeCell ref="A31:I31"/>
    <mergeCell ref="J31:U31"/>
    <mergeCell ref="W31:Z31"/>
    <mergeCell ref="AA31:AG31"/>
    <mergeCell ref="AH31:AJ31"/>
    <mergeCell ref="AL31:AN31"/>
    <mergeCell ref="A29:I29"/>
    <mergeCell ref="J29:U29"/>
    <mergeCell ref="W29:Z29"/>
    <mergeCell ref="AA29:AG29"/>
    <mergeCell ref="AH29:AN29"/>
    <mergeCell ref="A30:I30"/>
    <mergeCell ref="J30:U30"/>
    <mergeCell ref="W30:Z30"/>
    <mergeCell ref="AA30:AG30"/>
    <mergeCell ref="AH30:AJ30"/>
    <mergeCell ref="A33:C33"/>
    <mergeCell ref="J33:U33"/>
    <mergeCell ref="W33:Z33"/>
    <mergeCell ref="AA33:AG33"/>
    <mergeCell ref="AH33:AJ33"/>
    <mergeCell ref="AL33:AN33"/>
    <mergeCell ref="A32:C32"/>
    <mergeCell ref="J32:U32"/>
    <mergeCell ref="W32:Z32"/>
    <mergeCell ref="AA32:AG32"/>
    <mergeCell ref="AH32:AJ32"/>
    <mergeCell ref="AL32:AN32"/>
    <mergeCell ref="A35:C35"/>
    <mergeCell ref="J35:U35"/>
    <mergeCell ref="W35:Z35"/>
    <mergeCell ref="AA35:AG35"/>
    <mergeCell ref="AH35:AJ35"/>
    <mergeCell ref="AL35:AN35"/>
    <mergeCell ref="A34:C34"/>
    <mergeCell ref="J34:U34"/>
    <mergeCell ref="W34:Z34"/>
    <mergeCell ref="AA34:AG34"/>
    <mergeCell ref="AH34:AJ34"/>
    <mergeCell ref="AL34:AN34"/>
    <mergeCell ref="A37:C37"/>
    <mergeCell ref="J37:U37"/>
    <mergeCell ref="W37:Z37"/>
    <mergeCell ref="AA37:AG37"/>
    <mergeCell ref="AH37:AJ37"/>
    <mergeCell ref="AL37:AN37"/>
    <mergeCell ref="A36:C36"/>
    <mergeCell ref="J36:U36"/>
    <mergeCell ref="W36:Z36"/>
    <mergeCell ref="AA36:AG36"/>
    <mergeCell ref="AH36:AJ36"/>
    <mergeCell ref="AL36:AN36"/>
    <mergeCell ref="A39:C39"/>
    <mergeCell ref="J39:U39"/>
    <mergeCell ref="W39:Z39"/>
    <mergeCell ref="AA39:AG39"/>
    <mergeCell ref="AH39:AJ39"/>
    <mergeCell ref="AL39:AN39"/>
    <mergeCell ref="A38:C38"/>
    <mergeCell ref="J38:U38"/>
    <mergeCell ref="W38:Z38"/>
    <mergeCell ref="AA38:AG38"/>
    <mergeCell ref="AH38:AJ38"/>
    <mergeCell ref="AL38:AN38"/>
    <mergeCell ref="A41:C41"/>
    <mergeCell ref="J41:U41"/>
    <mergeCell ref="W41:Z41"/>
    <mergeCell ref="AA41:AG41"/>
    <mergeCell ref="AH41:AJ41"/>
    <mergeCell ref="AL41:AN41"/>
    <mergeCell ref="A40:C40"/>
    <mergeCell ref="J40:U40"/>
    <mergeCell ref="W40:Z40"/>
    <mergeCell ref="AA40:AG40"/>
    <mergeCell ref="AH40:AJ40"/>
    <mergeCell ref="AL40:AN40"/>
    <mergeCell ref="A43:C43"/>
    <mergeCell ref="J43:U43"/>
    <mergeCell ref="W43:Z43"/>
    <mergeCell ref="AA43:AG43"/>
    <mergeCell ref="AH43:AJ43"/>
    <mergeCell ref="AL43:AN43"/>
    <mergeCell ref="A42:C42"/>
    <mergeCell ref="J42:U42"/>
    <mergeCell ref="W42:Z42"/>
    <mergeCell ref="AA42:AG42"/>
    <mergeCell ref="AH42:AJ42"/>
    <mergeCell ref="AL42:AN42"/>
    <mergeCell ref="A45:C45"/>
    <mergeCell ref="J45:U45"/>
    <mergeCell ref="W45:Z45"/>
    <mergeCell ref="AA45:AG45"/>
    <mergeCell ref="AH45:AJ45"/>
    <mergeCell ref="AL45:AN45"/>
    <mergeCell ref="A44:C44"/>
    <mergeCell ref="J44:U44"/>
    <mergeCell ref="W44:Z44"/>
    <mergeCell ref="AA44:AG44"/>
    <mergeCell ref="AH44:AJ44"/>
    <mergeCell ref="AL44:AN44"/>
    <mergeCell ref="A47:C47"/>
    <mergeCell ref="J47:U47"/>
    <mergeCell ref="W47:Z47"/>
    <mergeCell ref="AA47:AG47"/>
    <mergeCell ref="AH47:AJ47"/>
    <mergeCell ref="AL47:AN47"/>
    <mergeCell ref="A46:C46"/>
    <mergeCell ref="J46:U46"/>
    <mergeCell ref="W46:Z46"/>
    <mergeCell ref="AA46:AG46"/>
    <mergeCell ref="AH46:AJ46"/>
    <mergeCell ref="AL46:AN46"/>
    <mergeCell ref="A49:C49"/>
    <mergeCell ref="J49:U49"/>
    <mergeCell ref="W49:Z49"/>
    <mergeCell ref="AA49:AG49"/>
    <mergeCell ref="AH49:AJ49"/>
    <mergeCell ref="AL49:AN49"/>
    <mergeCell ref="A48:C48"/>
    <mergeCell ref="J48:U48"/>
    <mergeCell ref="W48:Z48"/>
    <mergeCell ref="AA48:AG48"/>
    <mergeCell ref="AH48:AJ48"/>
    <mergeCell ref="AL48:AN48"/>
    <mergeCell ref="A51:C51"/>
    <mergeCell ref="J51:U51"/>
    <mergeCell ref="W51:Z51"/>
    <mergeCell ref="AA51:AG51"/>
    <mergeCell ref="AH51:AJ51"/>
    <mergeCell ref="AL51:AN51"/>
    <mergeCell ref="A50:C50"/>
    <mergeCell ref="J50:U50"/>
    <mergeCell ref="W50:Z50"/>
    <mergeCell ref="AA50:AG50"/>
    <mergeCell ref="AH50:AJ50"/>
    <mergeCell ref="AL50:AN50"/>
    <mergeCell ref="A53:C53"/>
    <mergeCell ref="J53:U53"/>
    <mergeCell ref="W53:Z53"/>
    <mergeCell ref="AA53:AG53"/>
    <mergeCell ref="AH53:AJ53"/>
    <mergeCell ref="AL53:AN53"/>
    <mergeCell ref="A52:C52"/>
    <mergeCell ref="J52:U52"/>
    <mergeCell ref="W52:Z52"/>
    <mergeCell ref="AA52:AG52"/>
    <mergeCell ref="AH52:AJ52"/>
    <mergeCell ref="AL52:AN52"/>
    <mergeCell ref="A55:C55"/>
    <mergeCell ref="J55:U55"/>
    <mergeCell ref="W55:Z55"/>
    <mergeCell ref="AA55:AG55"/>
    <mergeCell ref="AH55:AJ55"/>
    <mergeCell ref="AL55:AN55"/>
    <mergeCell ref="A54:C54"/>
    <mergeCell ref="J54:U54"/>
    <mergeCell ref="W54:Z54"/>
    <mergeCell ref="AA54:AG54"/>
    <mergeCell ref="AH54:AJ54"/>
    <mergeCell ref="AL54:AN54"/>
    <mergeCell ref="A57:C57"/>
    <mergeCell ref="J57:U57"/>
    <mergeCell ref="W57:Z57"/>
    <mergeCell ref="AA57:AG57"/>
    <mergeCell ref="AH57:AJ57"/>
    <mergeCell ref="AL57:AN57"/>
    <mergeCell ref="A56:C56"/>
    <mergeCell ref="J56:U56"/>
    <mergeCell ref="W56:Z56"/>
    <mergeCell ref="AA56:AG56"/>
    <mergeCell ref="AH56:AJ56"/>
    <mergeCell ref="AL56:AN56"/>
    <mergeCell ref="A59:C59"/>
    <mergeCell ref="J59:U59"/>
    <mergeCell ref="W59:Z59"/>
    <mergeCell ref="AA59:AG59"/>
    <mergeCell ref="AH59:AJ59"/>
    <mergeCell ref="AL59:AN59"/>
    <mergeCell ref="A58:C58"/>
    <mergeCell ref="J58:U58"/>
    <mergeCell ref="W58:Z58"/>
    <mergeCell ref="AA58:AG58"/>
    <mergeCell ref="AH58:AJ58"/>
    <mergeCell ref="AL58:AN58"/>
    <mergeCell ref="A61:C61"/>
    <mergeCell ref="J61:U61"/>
    <mergeCell ref="W61:Z61"/>
    <mergeCell ref="AA61:AG61"/>
    <mergeCell ref="AH61:AJ61"/>
    <mergeCell ref="AL61:AN61"/>
    <mergeCell ref="A60:C60"/>
    <mergeCell ref="J60:U60"/>
    <mergeCell ref="W60:Z60"/>
    <mergeCell ref="AA60:AG60"/>
    <mergeCell ref="AH60:AJ60"/>
    <mergeCell ref="AL60:AN60"/>
    <mergeCell ref="A63:C63"/>
    <mergeCell ref="J63:U63"/>
    <mergeCell ref="W63:Z63"/>
    <mergeCell ref="AA63:AG63"/>
    <mergeCell ref="AH63:AJ63"/>
    <mergeCell ref="AL63:AN63"/>
    <mergeCell ref="A62:C62"/>
    <mergeCell ref="J62:U62"/>
    <mergeCell ref="W62:Z62"/>
    <mergeCell ref="AA62:AG62"/>
    <mergeCell ref="AH62:AJ62"/>
    <mergeCell ref="AL62:AN62"/>
    <mergeCell ref="A65:C65"/>
    <mergeCell ref="J65:U65"/>
    <mergeCell ref="W65:Z65"/>
    <mergeCell ref="AA65:AG65"/>
    <mergeCell ref="AH65:AJ65"/>
    <mergeCell ref="AL65:AN65"/>
    <mergeCell ref="A64:C64"/>
    <mergeCell ref="J64:U64"/>
    <mergeCell ref="W64:Z64"/>
    <mergeCell ref="AA64:AG64"/>
    <mergeCell ref="AH64:AJ64"/>
    <mergeCell ref="AL64:AN64"/>
    <mergeCell ref="A67:C67"/>
    <mergeCell ref="J67:U67"/>
    <mergeCell ref="W67:Z67"/>
    <mergeCell ref="AA67:AG67"/>
    <mergeCell ref="AH67:AJ67"/>
    <mergeCell ref="AL67:AN67"/>
    <mergeCell ref="A66:C66"/>
    <mergeCell ref="J66:U66"/>
    <mergeCell ref="W66:Z66"/>
    <mergeCell ref="AA66:AG66"/>
    <mergeCell ref="AH66:AJ66"/>
    <mergeCell ref="AL66:AN66"/>
    <mergeCell ref="A69:C69"/>
    <mergeCell ref="J69:U69"/>
    <mergeCell ref="W69:Z69"/>
    <mergeCell ref="AA69:AG69"/>
    <mergeCell ref="AH69:AJ69"/>
    <mergeCell ref="AL69:AN69"/>
    <mergeCell ref="A68:C68"/>
    <mergeCell ref="J68:U68"/>
    <mergeCell ref="W68:Z68"/>
    <mergeCell ref="AA68:AG68"/>
    <mergeCell ref="AH68:AJ68"/>
    <mergeCell ref="AL68:AN68"/>
    <mergeCell ref="A71:C71"/>
    <mergeCell ref="J71:U71"/>
    <mergeCell ref="W71:Z71"/>
    <mergeCell ref="AA71:AG71"/>
    <mergeCell ref="AH71:AJ71"/>
    <mergeCell ref="AL71:AN71"/>
    <mergeCell ref="A70:C70"/>
    <mergeCell ref="J70:U70"/>
    <mergeCell ref="W70:Z70"/>
    <mergeCell ref="AA70:AG70"/>
    <mergeCell ref="AH70:AJ70"/>
    <mergeCell ref="AL70:AN70"/>
    <mergeCell ref="A73:C73"/>
    <mergeCell ref="J73:U73"/>
    <mergeCell ref="W73:Z73"/>
    <mergeCell ref="AA73:AG73"/>
    <mergeCell ref="AH73:AJ73"/>
    <mergeCell ref="AL73:AN73"/>
    <mergeCell ref="A72:C72"/>
    <mergeCell ref="J72:U72"/>
    <mergeCell ref="W72:Z72"/>
    <mergeCell ref="AA72:AG72"/>
    <mergeCell ref="AH72:AJ72"/>
    <mergeCell ref="AL72:AN72"/>
    <mergeCell ref="A75:C75"/>
    <mergeCell ref="J75:U75"/>
    <mergeCell ref="W75:Z75"/>
    <mergeCell ref="AA75:AG75"/>
    <mergeCell ref="AH75:AJ75"/>
    <mergeCell ref="AL75:AN75"/>
    <mergeCell ref="A74:C74"/>
    <mergeCell ref="J74:U74"/>
    <mergeCell ref="W74:Z74"/>
    <mergeCell ref="AA74:AG74"/>
    <mergeCell ref="AH74:AJ74"/>
    <mergeCell ref="AL74:AN74"/>
    <mergeCell ref="A77:C77"/>
    <mergeCell ref="J77:U77"/>
    <mergeCell ref="W77:Z77"/>
    <mergeCell ref="AA77:AG77"/>
    <mergeCell ref="AH77:AJ77"/>
    <mergeCell ref="AL77:AN77"/>
    <mergeCell ref="A76:C76"/>
    <mergeCell ref="J76:U76"/>
    <mergeCell ref="W76:Z76"/>
    <mergeCell ref="AA76:AG76"/>
    <mergeCell ref="AH76:AJ76"/>
    <mergeCell ref="AL76:AN76"/>
    <mergeCell ref="A79:C79"/>
    <mergeCell ref="J79:U79"/>
    <mergeCell ref="W79:Z79"/>
    <mergeCell ref="AA79:AG79"/>
    <mergeCell ref="AH79:AJ79"/>
    <mergeCell ref="AL79:AN79"/>
    <mergeCell ref="A78:C78"/>
    <mergeCell ref="J78:U78"/>
    <mergeCell ref="W78:Z78"/>
    <mergeCell ref="AA78:AG78"/>
    <mergeCell ref="AH78:AJ78"/>
    <mergeCell ref="AL78:AN78"/>
    <mergeCell ref="A81:C81"/>
    <mergeCell ref="J81:U81"/>
    <mergeCell ref="W81:Z81"/>
    <mergeCell ref="AA81:AG81"/>
    <mergeCell ref="AH81:AJ81"/>
    <mergeCell ref="AL81:AN81"/>
    <mergeCell ref="A80:C80"/>
    <mergeCell ref="J80:U80"/>
    <mergeCell ref="W80:Z80"/>
    <mergeCell ref="AA80:AG80"/>
    <mergeCell ref="AH80:AJ80"/>
    <mergeCell ref="AL80:AN80"/>
    <mergeCell ref="A83:C83"/>
    <mergeCell ref="J83:U83"/>
    <mergeCell ref="W83:Z83"/>
    <mergeCell ref="AA83:AG83"/>
    <mergeCell ref="AH83:AJ83"/>
    <mergeCell ref="AL83:AN83"/>
    <mergeCell ref="A82:C82"/>
    <mergeCell ref="J82:U82"/>
    <mergeCell ref="W82:Z82"/>
    <mergeCell ref="AA82:AG82"/>
    <mergeCell ref="AH82:AJ82"/>
    <mergeCell ref="AL82:AN82"/>
    <mergeCell ref="A85:C85"/>
    <mergeCell ref="J85:U85"/>
    <mergeCell ref="W85:Z85"/>
    <mergeCell ref="AA85:AG85"/>
    <mergeCell ref="AH85:AJ85"/>
    <mergeCell ref="AL85:AN85"/>
    <mergeCell ref="A84:C84"/>
    <mergeCell ref="J84:U84"/>
    <mergeCell ref="W84:Z84"/>
    <mergeCell ref="AA84:AG84"/>
    <mergeCell ref="AH84:AJ84"/>
    <mergeCell ref="AL84:AN84"/>
    <mergeCell ref="A87:C87"/>
    <mergeCell ref="J87:U87"/>
    <mergeCell ref="W87:Z87"/>
    <mergeCell ref="AA87:AG87"/>
    <mergeCell ref="AH87:AJ87"/>
    <mergeCell ref="AL87:AN87"/>
    <mergeCell ref="A86:C86"/>
    <mergeCell ref="J86:U86"/>
    <mergeCell ref="W86:Z86"/>
    <mergeCell ref="AA86:AG86"/>
    <mergeCell ref="AH86:AJ86"/>
    <mergeCell ref="AL86:AN86"/>
    <mergeCell ref="A89:C89"/>
    <mergeCell ref="J89:U89"/>
    <mergeCell ref="W89:Z89"/>
    <mergeCell ref="AA89:AG89"/>
    <mergeCell ref="AH89:AJ89"/>
    <mergeCell ref="AL89:AN89"/>
    <mergeCell ref="A88:C88"/>
    <mergeCell ref="J88:U88"/>
    <mergeCell ref="W88:Z88"/>
    <mergeCell ref="AA88:AG88"/>
    <mergeCell ref="AH88:AJ88"/>
    <mergeCell ref="AL88:AN88"/>
    <mergeCell ref="A91:C91"/>
    <mergeCell ref="J91:U91"/>
    <mergeCell ref="W91:Z91"/>
    <mergeCell ref="AA91:AG91"/>
    <mergeCell ref="AH91:AJ91"/>
    <mergeCell ref="AL91:AN91"/>
    <mergeCell ref="A90:C90"/>
    <mergeCell ref="J90:U90"/>
    <mergeCell ref="W90:Z90"/>
    <mergeCell ref="AA90:AG90"/>
    <mergeCell ref="AH90:AJ90"/>
    <mergeCell ref="AL90:AN90"/>
    <mergeCell ref="A93:C93"/>
    <mergeCell ref="J93:U93"/>
    <mergeCell ref="W93:Z93"/>
    <mergeCell ref="AA93:AG93"/>
    <mergeCell ref="AH93:AJ93"/>
    <mergeCell ref="AL93:AN93"/>
    <mergeCell ref="A92:C92"/>
    <mergeCell ref="J92:U92"/>
    <mergeCell ref="W92:Z92"/>
    <mergeCell ref="AA92:AG92"/>
    <mergeCell ref="AH92:AJ92"/>
    <mergeCell ref="AL92:AN92"/>
    <mergeCell ref="A95:C95"/>
    <mergeCell ref="J95:U95"/>
    <mergeCell ref="W95:Z95"/>
    <mergeCell ref="AA95:AG95"/>
    <mergeCell ref="AH95:AJ95"/>
    <mergeCell ref="AL95:AN95"/>
    <mergeCell ref="A94:C94"/>
    <mergeCell ref="J94:U94"/>
    <mergeCell ref="W94:Z94"/>
    <mergeCell ref="AA94:AG94"/>
    <mergeCell ref="AH94:AJ94"/>
    <mergeCell ref="AL94:AN94"/>
    <mergeCell ref="A97:C97"/>
    <mergeCell ref="J97:U97"/>
    <mergeCell ref="W97:Z97"/>
    <mergeCell ref="AA97:AG97"/>
    <mergeCell ref="AH97:AJ97"/>
    <mergeCell ref="AL97:AN97"/>
    <mergeCell ref="A96:C96"/>
    <mergeCell ref="J96:U96"/>
    <mergeCell ref="W96:Z96"/>
    <mergeCell ref="AA96:AG96"/>
    <mergeCell ref="AH96:AJ96"/>
    <mergeCell ref="AL96:AN96"/>
    <mergeCell ref="A99:C99"/>
    <mergeCell ref="J99:U99"/>
    <mergeCell ref="W99:Z99"/>
    <mergeCell ref="AA99:AG99"/>
    <mergeCell ref="AH99:AJ99"/>
    <mergeCell ref="AL99:AN99"/>
    <mergeCell ref="A98:C98"/>
    <mergeCell ref="J98:U98"/>
    <mergeCell ref="W98:Z98"/>
    <mergeCell ref="AA98:AG98"/>
    <mergeCell ref="AH98:AJ98"/>
    <mergeCell ref="AL98:AN98"/>
    <mergeCell ref="A101:C101"/>
    <mergeCell ref="J101:U101"/>
    <mergeCell ref="W101:Z101"/>
    <mergeCell ref="AA101:AG101"/>
    <mergeCell ref="AH101:AJ101"/>
    <mergeCell ref="AL101:AN101"/>
    <mergeCell ref="A100:C100"/>
    <mergeCell ref="J100:U100"/>
    <mergeCell ref="W100:Z100"/>
    <mergeCell ref="AA100:AG100"/>
    <mergeCell ref="AH100:AJ100"/>
    <mergeCell ref="AL100:AN100"/>
    <mergeCell ref="A103:C103"/>
    <mergeCell ref="J103:U103"/>
    <mergeCell ref="W103:Z103"/>
    <mergeCell ref="AA103:AG103"/>
    <mergeCell ref="AH103:AJ103"/>
    <mergeCell ref="AL103:AN103"/>
    <mergeCell ref="A102:C102"/>
    <mergeCell ref="J102:U102"/>
    <mergeCell ref="W102:Z102"/>
    <mergeCell ref="AA102:AG102"/>
    <mergeCell ref="AH102:AJ102"/>
    <mergeCell ref="AL102:AN102"/>
    <mergeCell ref="A105:C105"/>
    <mergeCell ref="J105:U105"/>
    <mergeCell ref="W105:Z105"/>
    <mergeCell ref="AA105:AG105"/>
    <mergeCell ref="AH105:AJ105"/>
    <mergeCell ref="AL105:AN105"/>
    <mergeCell ref="A104:C104"/>
    <mergeCell ref="J104:U104"/>
    <mergeCell ref="W104:Z104"/>
    <mergeCell ref="AA104:AG104"/>
    <mergeCell ref="AH104:AJ104"/>
    <mergeCell ref="AL104:AN104"/>
    <mergeCell ref="A107:C107"/>
    <mergeCell ref="J107:U107"/>
    <mergeCell ref="W107:Z107"/>
    <mergeCell ref="AA107:AG107"/>
    <mergeCell ref="AH107:AJ107"/>
    <mergeCell ref="AL107:AN107"/>
    <mergeCell ref="A106:C106"/>
    <mergeCell ref="J106:U106"/>
    <mergeCell ref="W106:Z106"/>
    <mergeCell ref="AA106:AG106"/>
    <mergeCell ref="AH106:AJ106"/>
    <mergeCell ref="AL106:AN106"/>
    <mergeCell ref="A109:C109"/>
    <mergeCell ref="J109:U109"/>
    <mergeCell ref="W109:Z109"/>
    <mergeCell ref="AA109:AG109"/>
    <mergeCell ref="AH109:AJ109"/>
    <mergeCell ref="AL109:AN109"/>
    <mergeCell ref="A108:C108"/>
    <mergeCell ref="J108:U108"/>
    <mergeCell ref="W108:Z108"/>
    <mergeCell ref="AA108:AG108"/>
    <mergeCell ref="AH108:AJ108"/>
    <mergeCell ref="AL108:AN108"/>
    <mergeCell ref="A111:C111"/>
    <mergeCell ref="J111:U111"/>
    <mergeCell ref="W111:Z111"/>
    <mergeCell ref="AA111:AG111"/>
    <mergeCell ref="AH111:AJ111"/>
    <mergeCell ref="AL111:AN111"/>
    <mergeCell ref="A110:C110"/>
    <mergeCell ref="J110:U110"/>
    <mergeCell ref="W110:Z110"/>
    <mergeCell ref="AA110:AG110"/>
    <mergeCell ref="AH110:AJ110"/>
    <mergeCell ref="AL110:AN110"/>
    <mergeCell ref="A113:C113"/>
    <mergeCell ref="J113:U113"/>
    <mergeCell ref="W113:Z113"/>
    <mergeCell ref="AA113:AG113"/>
    <mergeCell ref="AH113:AJ113"/>
    <mergeCell ref="AL113:AN113"/>
    <mergeCell ref="A112:C112"/>
    <mergeCell ref="J112:U112"/>
    <mergeCell ref="W112:Z112"/>
    <mergeCell ref="AA112:AG112"/>
    <mergeCell ref="AH112:AJ112"/>
    <mergeCell ref="AL112:AN112"/>
    <mergeCell ref="A115:C115"/>
    <mergeCell ref="J115:U115"/>
    <mergeCell ref="W115:Z115"/>
    <mergeCell ref="AA115:AG115"/>
    <mergeCell ref="AH115:AJ115"/>
    <mergeCell ref="AL115:AN115"/>
    <mergeCell ref="A114:C114"/>
    <mergeCell ref="J114:U114"/>
    <mergeCell ref="W114:Z114"/>
    <mergeCell ref="AA114:AG114"/>
    <mergeCell ref="AH114:AJ114"/>
    <mergeCell ref="AL114:AN114"/>
    <mergeCell ref="A117:C117"/>
    <mergeCell ref="J117:U117"/>
    <mergeCell ref="W117:Z117"/>
    <mergeCell ref="AA117:AG117"/>
    <mergeCell ref="AH117:AJ117"/>
    <mergeCell ref="AL117:AN117"/>
    <mergeCell ref="A116:C116"/>
    <mergeCell ref="J116:U116"/>
    <mergeCell ref="W116:Z116"/>
    <mergeCell ref="AA116:AG116"/>
    <mergeCell ref="AH116:AJ116"/>
    <mergeCell ref="AL116:AN116"/>
    <mergeCell ref="A119:C119"/>
    <mergeCell ref="J119:U119"/>
    <mergeCell ref="W119:Z119"/>
    <mergeCell ref="AA119:AG119"/>
    <mergeCell ref="AH119:AJ119"/>
    <mergeCell ref="AL119:AN119"/>
    <mergeCell ref="A118:C118"/>
    <mergeCell ref="J118:U118"/>
    <mergeCell ref="W118:Z118"/>
    <mergeCell ref="AA118:AG118"/>
    <mergeCell ref="AH118:AJ118"/>
    <mergeCell ref="AL118:AN118"/>
    <mergeCell ref="A121:C121"/>
    <mergeCell ref="J121:U121"/>
    <mergeCell ref="W121:Z121"/>
    <mergeCell ref="AA121:AG121"/>
    <mergeCell ref="AH121:AJ121"/>
    <mergeCell ref="AL121:AN121"/>
    <mergeCell ref="A120:C120"/>
    <mergeCell ref="J120:U120"/>
    <mergeCell ref="W120:Z120"/>
    <mergeCell ref="AA120:AG120"/>
    <mergeCell ref="AH120:AJ120"/>
    <mergeCell ref="AL120:AN120"/>
    <mergeCell ref="A123:C123"/>
    <mergeCell ref="J123:U123"/>
    <mergeCell ref="W123:Z123"/>
    <mergeCell ref="AA123:AG123"/>
    <mergeCell ref="AH123:AJ123"/>
    <mergeCell ref="AL123:AN123"/>
    <mergeCell ref="A122:C122"/>
    <mergeCell ref="J122:U122"/>
    <mergeCell ref="W122:Z122"/>
    <mergeCell ref="AA122:AG122"/>
    <mergeCell ref="AH122:AJ122"/>
    <mergeCell ref="AL122:AN122"/>
    <mergeCell ref="A125:C125"/>
    <mergeCell ref="J125:U125"/>
    <mergeCell ref="W125:Z125"/>
    <mergeCell ref="AA125:AG125"/>
    <mergeCell ref="AH125:AJ125"/>
    <mergeCell ref="AL125:AN125"/>
    <mergeCell ref="A124:C124"/>
    <mergeCell ref="J124:U124"/>
    <mergeCell ref="W124:Z124"/>
    <mergeCell ref="AA124:AG124"/>
    <mergeCell ref="AH124:AJ124"/>
    <mergeCell ref="AL124:AN124"/>
    <mergeCell ref="A127:C127"/>
    <mergeCell ref="J127:U127"/>
    <mergeCell ref="W127:Z127"/>
    <mergeCell ref="AA127:AG127"/>
    <mergeCell ref="AH127:AJ127"/>
    <mergeCell ref="AL127:AN127"/>
    <mergeCell ref="A126:C126"/>
    <mergeCell ref="J126:U126"/>
    <mergeCell ref="W126:Z126"/>
    <mergeCell ref="AA126:AG126"/>
    <mergeCell ref="AH126:AJ126"/>
    <mergeCell ref="AL126:AN126"/>
    <mergeCell ref="A129:C129"/>
    <mergeCell ref="J129:U129"/>
    <mergeCell ref="W129:Z129"/>
    <mergeCell ref="AA129:AG129"/>
    <mergeCell ref="AH129:AJ129"/>
    <mergeCell ref="AL129:AN129"/>
    <mergeCell ref="A128:C128"/>
    <mergeCell ref="J128:U128"/>
    <mergeCell ref="W128:Z128"/>
    <mergeCell ref="AA128:AG128"/>
    <mergeCell ref="AH128:AJ128"/>
    <mergeCell ref="AL128:AN128"/>
    <mergeCell ref="A131:C131"/>
    <mergeCell ref="J131:U131"/>
    <mergeCell ref="W131:Z131"/>
    <mergeCell ref="AA131:AG131"/>
    <mergeCell ref="AH131:AJ131"/>
    <mergeCell ref="AL131:AN131"/>
    <mergeCell ref="A130:C130"/>
    <mergeCell ref="J130:U130"/>
    <mergeCell ref="W130:Z130"/>
    <mergeCell ref="AA130:AG130"/>
    <mergeCell ref="AH130:AJ130"/>
    <mergeCell ref="AL130:AN130"/>
    <mergeCell ref="A133:C133"/>
    <mergeCell ref="J133:U133"/>
    <mergeCell ref="W133:Z133"/>
    <mergeCell ref="AA133:AG133"/>
    <mergeCell ref="AH133:AJ133"/>
    <mergeCell ref="AL133:AN133"/>
    <mergeCell ref="A132:C132"/>
    <mergeCell ref="J132:U132"/>
    <mergeCell ref="W132:Z132"/>
    <mergeCell ref="AA132:AG132"/>
    <mergeCell ref="AH132:AJ132"/>
    <mergeCell ref="AL132:AN132"/>
    <mergeCell ref="A135:C135"/>
    <mergeCell ref="J135:U135"/>
    <mergeCell ref="W135:Z135"/>
    <mergeCell ref="AA135:AG135"/>
    <mergeCell ref="AH135:AJ135"/>
    <mergeCell ref="AL135:AN135"/>
    <mergeCell ref="A134:C134"/>
    <mergeCell ref="J134:U134"/>
    <mergeCell ref="W134:Z134"/>
    <mergeCell ref="AA134:AG134"/>
    <mergeCell ref="AH134:AJ134"/>
    <mergeCell ref="AL134:AN134"/>
    <mergeCell ref="A137:C137"/>
    <mergeCell ref="J137:U137"/>
    <mergeCell ref="W137:Z137"/>
    <mergeCell ref="AA137:AG137"/>
    <mergeCell ref="AH137:AJ137"/>
    <mergeCell ref="AL137:AN137"/>
    <mergeCell ref="A136:C136"/>
    <mergeCell ref="J136:U136"/>
    <mergeCell ref="W136:Z136"/>
    <mergeCell ref="AA136:AG136"/>
    <mergeCell ref="AH136:AJ136"/>
    <mergeCell ref="AL136:AN136"/>
    <mergeCell ref="A139:C139"/>
    <mergeCell ref="J139:U139"/>
    <mergeCell ref="W139:Z139"/>
    <mergeCell ref="AA139:AG139"/>
    <mergeCell ref="AH139:AJ139"/>
    <mergeCell ref="AL139:AN139"/>
    <mergeCell ref="A138:C138"/>
    <mergeCell ref="J138:U138"/>
    <mergeCell ref="W138:Z138"/>
    <mergeCell ref="AA138:AG138"/>
    <mergeCell ref="AH138:AJ138"/>
    <mergeCell ref="AL138:AN138"/>
    <mergeCell ref="A141:C141"/>
    <mergeCell ref="J141:U141"/>
    <mergeCell ref="W141:Z141"/>
    <mergeCell ref="AA141:AG141"/>
    <mergeCell ref="AH141:AJ141"/>
    <mergeCell ref="AL141:AN141"/>
    <mergeCell ref="A140:C140"/>
    <mergeCell ref="J140:U140"/>
    <mergeCell ref="W140:Z140"/>
    <mergeCell ref="AA140:AG140"/>
    <mergeCell ref="AH140:AJ140"/>
    <mergeCell ref="AL140:AN140"/>
    <mergeCell ref="A143:C143"/>
    <mergeCell ref="J143:U143"/>
    <mergeCell ref="W143:Z143"/>
    <mergeCell ref="AA143:AG143"/>
    <mergeCell ref="AH143:AJ143"/>
    <mergeCell ref="AL143:AN143"/>
    <mergeCell ref="A142:C142"/>
    <mergeCell ref="J142:U142"/>
    <mergeCell ref="W142:Z142"/>
    <mergeCell ref="AA142:AG142"/>
    <mergeCell ref="AH142:AJ142"/>
    <mergeCell ref="AL142:AN142"/>
    <mergeCell ref="A145:C145"/>
    <mergeCell ref="J145:U145"/>
    <mergeCell ref="W145:Z145"/>
    <mergeCell ref="AA145:AG145"/>
    <mergeCell ref="AH145:AJ145"/>
    <mergeCell ref="AL145:AN145"/>
    <mergeCell ref="A144:C144"/>
    <mergeCell ref="J144:U144"/>
    <mergeCell ref="W144:Z144"/>
    <mergeCell ref="AA144:AG144"/>
    <mergeCell ref="AH144:AJ144"/>
    <mergeCell ref="AL144:AN144"/>
    <mergeCell ref="A147:C147"/>
    <mergeCell ref="J147:U147"/>
    <mergeCell ref="W147:Z147"/>
    <mergeCell ref="AA147:AG147"/>
    <mergeCell ref="AH147:AJ147"/>
    <mergeCell ref="AL147:AN147"/>
    <mergeCell ref="A146:C146"/>
    <mergeCell ref="J146:U146"/>
    <mergeCell ref="W146:Z146"/>
    <mergeCell ref="AA146:AG146"/>
    <mergeCell ref="AH146:AJ146"/>
    <mergeCell ref="AL146:AN146"/>
    <mergeCell ref="A149:C149"/>
    <mergeCell ref="J149:U149"/>
    <mergeCell ref="W149:Z149"/>
    <mergeCell ref="AA149:AG149"/>
    <mergeCell ref="AH149:AJ149"/>
    <mergeCell ref="AL149:AN149"/>
    <mergeCell ref="A148:C148"/>
    <mergeCell ref="J148:U148"/>
    <mergeCell ref="W148:Z148"/>
    <mergeCell ref="AA148:AG148"/>
    <mergeCell ref="AH148:AJ148"/>
    <mergeCell ref="AL148:AN148"/>
    <mergeCell ref="A151:C151"/>
    <mergeCell ref="J151:U151"/>
    <mergeCell ref="W151:Z151"/>
    <mergeCell ref="AA151:AG151"/>
    <mergeCell ref="AH151:AJ151"/>
    <mergeCell ref="AL151:AN151"/>
    <mergeCell ref="A150:C150"/>
    <mergeCell ref="J150:U150"/>
    <mergeCell ref="W150:Z150"/>
    <mergeCell ref="AA150:AG150"/>
    <mergeCell ref="AH150:AJ150"/>
    <mergeCell ref="AL150:AN150"/>
    <mergeCell ref="A153:C153"/>
    <mergeCell ref="J153:U153"/>
    <mergeCell ref="W153:Z153"/>
    <mergeCell ref="AA153:AG153"/>
    <mergeCell ref="AH153:AJ153"/>
    <mergeCell ref="AL153:AN153"/>
    <mergeCell ref="A152:C152"/>
    <mergeCell ref="J152:U152"/>
    <mergeCell ref="W152:Z152"/>
    <mergeCell ref="AA152:AG152"/>
    <mergeCell ref="AH152:AJ152"/>
    <mergeCell ref="AL152:AN152"/>
    <mergeCell ref="A155:C155"/>
    <mergeCell ref="J155:U155"/>
    <mergeCell ref="W155:Z155"/>
    <mergeCell ref="AA155:AG155"/>
    <mergeCell ref="AH155:AJ155"/>
    <mergeCell ref="AL155:AN155"/>
    <mergeCell ref="A154:C154"/>
    <mergeCell ref="J154:U154"/>
    <mergeCell ref="W154:Z154"/>
    <mergeCell ref="AA154:AG154"/>
    <mergeCell ref="AH154:AJ154"/>
    <mergeCell ref="AL154:AN154"/>
    <mergeCell ref="A157:C157"/>
    <mergeCell ref="J157:U157"/>
    <mergeCell ref="W157:Z157"/>
    <mergeCell ref="AA157:AG157"/>
    <mergeCell ref="AH157:AJ157"/>
    <mergeCell ref="AL157:AN157"/>
    <mergeCell ref="A156:C156"/>
    <mergeCell ref="J156:U156"/>
    <mergeCell ref="W156:Z156"/>
    <mergeCell ref="AA156:AG156"/>
    <mergeCell ref="AH156:AJ156"/>
    <mergeCell ref="AL156:AN156"/>
    <mergeCell ref="A159:C159"/>
    <mergeCell ref="J159:U159"/>
    <mergeCell ref="W159:Z159"/>
    <mergeCell ref="AA159:AG159"/>
    <mergeCell ref="AH159:AJ159"/>
    <mergeCell ref="AL159:AN159"/>
    <mergeCell ref="A158:C158"/>
    <mergeCell ref="J158:U158"/>
    <mergeCell ref="W158:Z158"/>
    <mergeCell ref="AA158:AG158"/>
    <mergeCell ref="AH158:AJ158"/>
    <mergeCell ref="AL158:AN158"/>
    <mergeCell ref="A161:C161"/>
    <mergeCell ref="J161:U161"/>
    <mergeCell ref="W161:Z161"/>
    <mergeCell ref="AA161:AG161"/>
    <mergeCell ref="AH161:AJ161"/>
    <mergeCell ref="AL161:AN161"/>
    <mergeCell ref="A160:C160"/>
    <mergeCell ref="J160:U160"/>
    <mergeCell ref="W160:Z160"/>
    <mergeCell ref="AA160:AG160"/>
    <mergeCell ref="AH160:AJ160"/>
    <mergeCell ref="AL160:AN160"/>
    <mergeCell ref="A163:C163"/>
    <mergeCell ref="J163:U163"/>
    <mergeCell ref="W163:Z163"/>
    <mergeCell ref="AA163:AG163"/>
    <mergeCell ref="AH163:AJ163"/>
    <mergeCell ref="AL163:AN163"/>
    <mergeCell ref="A162:C162"/>
    <mergeCell ref="J162:U162"/>
    <mergeCell ref="W162:Z162"/>
    <mergeCell ref="AA162:AG162"/>
    <mergeCell ref="AH162:AJ162"/>
    <mergeCell ref="AL162:AN162"/>
    <mergeCell ref="A165:C165"/>
    <mergeCell ref="J165:U165"/>
    <mergeCell ref="W165:Z165"/>
    <mergeCell ref="AA165:AG165"/>
    <mergeCell ref="AH165:AJ165"/>
    <mergeCell ref="AL165:AN165"/>
    <mergeCell ref="A164:C164"/>
    <mergeCell ref="J164:U164"/>
    <mergeCell ref="W164:Z164"/>
    <mergeCell ref="AA164:AG164"/>
    <mergeCell ref="AH164:AJ164"/>
    <mergeCell ref="AL164:AN164"/>
    <mergeCell ref="A167:C167"/>
    <mergeCell ref="J167:U167"/>
    <mergeCell ref="W167:Z167"/>
    <mergeCell ref="AA167:AG167"/>
    <mergeCell ref="AH167:AJ167"/>
    <mergeCell ref="AL167:AN167"/>
    <mergeCell ref="A166:C166"/>
    <mergeCell ref="J166:U166"/>
    <mergeCell ref="W166:Z166"/>
    <mergeCell ref="AA166:AG166"/>
    <mergeCell ref="AH166:AJ166"/>
    <mergeCell ref="AL166:AN166"/>
    <mergeCell ref="A169:C169"/>
    <mergeCell ref="J169:U169"/>
    <mergeCell ref="W169:Z169"/>
    <mergeCell ref="AA169:AG169"/>
    <mergeCell ref="AH169:AJ169"/>
    <mergeCell ref="AL169:AN169"/>
    <mergeCell ref="A168:C168"/>
    <mergeCell ref="J168:U168"/>
    <mergeCell ref="W168:Z168"/>
    <mergeCell ref="AA168:AG168"/>
    <mergeCell ref="AH168:AJ168"/>
    <mergeCell ref="AL168:AN168"/>
    <mergeCell ref="A173:I173"/>
    <mergeCell ref="J173:U173"/>
    <mergeCell ref="W173:AD173"/>
    <mergeCell ref="AE173:AJ173"/>
    <mergeCell ref="A174:I174"/>
    <mergeCell ref="J174:U174"/>
    <mergeCell ref="W174:AD174"/>
    <mergeCell ref="AE174:AJ174"/>
    <mergeCell ref="A171:I171"/>
    <mergeCell ref="J171:U171"/>
    <mergeCell ref="W171:AJ171"/>
    <mergeCell ref="A172:I172"/>
    <mergeCell ref="J172:U172"/>
    <mergeCell ref="W172:AJ172"/>
    <mergeCell ref="A177:C177"/>
    <mergeCell ref="J177:U177"/>
    <mergeCell ref="W177:AD177"/>
    <mergeCell ref="AE177:AJ177"/>
    <mergeCell ref="A178:C178"/>
    <mergeCell ref="J178:U178"/>
    <mergeCell ref="W178:AD178"/>
    <mergeCell ref="AE178:AJ178"/>
    <mergeCell ref="A175:I175"/>
    <mergeCell ref="J175:U175"/>
    <mergeCell ref="W175:AD175"/>
    <mergeCell ref="AE175:AJ175"/>
    <mergeCell ref="A176:C176"/>
    <mergeCell ref="J176:U176"/>
    <mergeCell ref="W176:AD176"/>
    <mergeCell ref="AE176:AJ176"/>
    <mergeCell ref="C186:L186"/>
    <mergeCell ref="N186:O186"/>
    <mergeCell ref="P186:X186"/>
    <mergeCell ref="Y186:AB186"/>
    <mergeCell ref="AC186:AM186"/>
    <mergeCell ref="B181:L181"/>
    <mergeCell ref="AB181:AP181"/>
    <mergeCell ref="B182:L183"/>
    <mergeCell ref="O182:X182"/>
    <mergeCell ref="AB182:AP182"/>
    <mergeCell ref="C185:L185"/>
    <mergeCell ref="N185:O185"/>
    <mergeCell ref="P185:X185"/>
    <mergeCell ref="Y185:AB185"/>
    <mergeCell ref="AC185:AM185"/>
  </mergeCells>
  <hyperlinks>
    <hyperlink ref="W32" r:id="rId1" display="http://biudzetasvs/dukumentai?eil=0&amp;stulp=3&amp;lent=1"/>
    <hyperlink ref="AA32" r:id="rId2" display="http://biudzetasvs/dukumentai?eil=0&amp;stulp=4&amp;lent=1"/>
    <hyperlink ref="AH32" r:id="rId3"/>
    <hyperlink ref="AL32" r:id="rId4"/>
    <hyperlink ref="W33" r:id="rId5"/>
    <hyperlink ref="AA33" r:id="rId6"/>
    <hyperlink ref="AH33" r:id="rId7"/>
    <hyperlink ref="AL33" r:id="rId8"/>
    <hyperlink ref="W34" r:id="rId9"/>
    <hyperlink ref="AA34" r:id="rId10"/>
    <hyperlink ref="AH34" r:id="rId11"/>
    <hyperlink ref="AL34" r:id="rId12"/>
    <hyperlink ref="W35" r:id="rId13"/>
    <hyperlink ref="AA35" r:id="rId14"/>
    <hyperlink ref="AH35" r:id="rId15"/>
    <hyperlink ref="AL35" r:id="rId16"/>
    <hyperlink ref="W36" r:id="rId17"/>
    <hyperlink ref="AA36" r:id="rId18"/>
    <hyperlink ref="AH36" r:id="rId19"/>
    <hyperlink ref="AL36" r:id="rId20"/>
    <hyperlink ref="W37" r:id="rId21"/>
    <hyperlink ref="AA37" r:id="rId22"/>
    <hyperlink ref="AH37" r:id="rId23"/>
    <hyperlink ref="AL37" r:id="rId24"/>
    <hyperlink ref="W38" r:id="rId25"/>
    <hyperlink ref="AA38" r:id="rId26"/>
    <hyperlink ref="AH38" r:id="rId27"/>
    <hyperlink ref="AL38" r:id="rId28"/>
    <hyperlink ref="W39" r:id="rId29"/>
    <hyperlink ref="AA39" r:id="rId30"/>
    <hyperlink ref="AH39" r:id="rId31"/>
    <hyperlink ref="AL39" r:id="rId32"/>
    <hyperlink ref="W40" r:id="rId33" display="http://biudzetasvs/dukumentai?eil=0&amp;stulp=3&amp;lent=1"/>
    <hyperlink ref="AA40" r:id="rId34" display="http://biudzetasvs/dukumentai?eil=0&amp;stulp=4&amp;lent=1"/>
    <hyperlink ref="AH40" r:id="rId35"/>
    <hyperlink ref="AL40" r:id="rId36"/>
    <hyperlink ref="W41" r:id="rId37" display="http://biudzetasvs/dukumentai?eil=0&amp;stulp=3&amp;lent=1"/>
    <hyperlink ref="AA41" r:id="rId38" display="http://biudzetasvs/dukumentai?eil=0&amp;stulp=4&amp;lent=1"/>
    <hyperlink ref="AH41" r:id="rId39"/>
    <hyperlink ref="AL41" r:id="rId40"/>
    <hyperlink ref="W42" r:id="rId41"/>
    <hyperlink ref="AA42" r:id="rId42" display="http://biudzetasvs/dukumentai?eil=0&amp;stulp=4&amp;lent=1"/>
    <hyperlink ref="AH42" r:id="rId43"/>
    <hyperlink ref="AL42" r:id="rId44"/>
    <hyperlink ref="W43" r:id="rId45"/>
    <hyperlink ref="AA43" r:id="rId46"/>
    <hyperlink ref="AH43" r:id="rId47"/>
    <hyperlink ref="AL43" r:id="rId48"/>
    <hyperlink ref="W44" r:id="rId49" display="http://biudzetasvs/dukumentai?eil=0&amp;stulp=3&amp;lent=1"/>
    <hyperlink ref="AA44" r:id="rId50" display="http://biudzetasvs/dukumentai?eil=0&amp;stulp=4&amp;lent=1"/>
    <hyperlink ref="AH44" r:id="rId51"/>
    <hyperlink ref="AL44" r:id="rId52"/>
    <hyperlink ref="W45" r:id="rId53" display="http://biudzetasvs/dukumentai?eil=0&amp;stulp=3&amp;lent=1"/>
    <hyperlink ref="AA45" r:id="rId54" display="http://biudzetasvs/dukumentai?eil=0&amp;stulp=4&amp;lent=1"/>
    <hyperlink ref="AH45" r:id="rId55"/>
    <hyperlink ref="AL45" r:id="rId56"/>
    <hyperlink ref="W46" r:id="rId57"/>
    <hyperlink ref="AA46" r:id="rId58" display="http://biudzetasvs/dukumentai?eil=0&amp;stulp=4&amp;lent=1"/>
    <hyperlink ref="AH46" r:id="rId59"/>
    <hyperlink ref="AL46" r:id="rId60"/>
    <hyperlink ref="W47" r:id="rId61"/>
    <hyperlink ref="AA47" r:id="rId62"/>
    <hyperlink ref="AH47" r:id="rId63"/>
    <hyperlink ref="AL47" r:id="rId64"/>
    <hyperlink ref="W48" r:id="rId65"/>
    <hyperlink ref="AA48" r:id="rId66"/>
    <hyperlink ref="AH48" r:id="rId67"/>
    <hyperlink ref="AL48" r:id="rId68"/>
    <hyperlink ref="W49" r:id="rId69"/>
    <hyperlink ref="AA49" r:id="rId70"/>
    <hyperlink ref="AH49" r:id="rId71"/>
    <hyperlink ref="AL49" r:id="rId72"/>
    <hyperlink ref="W50" r:id="rId73"/>
    <hyperlink ref="AA50" r:id="rId74" display="http://biudzetasvs/dukumentai?eil=0&amp;stulp=4&amp;lent=1"/>
    <hyperlink ref="AH50" r:id="rId75"/>
    <hyperlink ref="AL50" r:id="rId76"/>
    <hyperlink ref="W51" r:id="rId77"/>
    <hyperlink ref="AA51" r:id="rId78"/>
    <hyperlink ref="AH51" r:id="rId79"/>
    <hyperlink ref="AL51" r:id="rId80"/>
    <hyperlink ref="W52" r:id="rId81"/>
    <hyperlink ref="AA52" r:id="rId82"/>
    <hyperlink ref="AH52" r:id="rId83"/>
    <hyperlink ref="AL52" r:id="rId84"/>
    <hyperlink ref="W53" r:id="rId85" display="http://biudzetasvs/dukumentai?eil=0&amp;stulp=3&amp;lent=1"/>
    <hyperlink ref="AA53" r:id="rId86" display="http://biudzetasvs/dukumentai?eil=0&amp;stulp=4&amp;lent=1"/>
    <hyperlink ref="AH53" r:id="rId87"/>
    <hyperlink ref="AL53" r:id="rId88"/>
    <hyperlink ref="W54" r:id="rId89"/>
    <hyperlink ref="AA54" r:id="rId90"/>
    <hyperlink ref="AH54" r:id="rId91"/>
    <hyperlink ref="AL54" r:id="rId92"/>
    <hyperlink ref="W55" r:id="rId93"/>
    <hyperlink ref="AA55" r:id="rId94"/>
    <hyperlink ref="AH55" r:id="rId95"/>
    <hyperlink ref="AL55" r:id="rId96"/>
    <hyperlink ref="W56" r:id="rId97"/>
    <hyperlink ref="AA56" r:id="rId98"/>
    <hyperlink ref="AH56" r:id="rId99"/>
    <hyperlink ref="AL56" r:id="rId100"/>
    <hyperlink ref="W57" r:id="rId101"/>
    <hyperlink ref="AA57" r:id="rId102" display="http://biudzetasvs/dukumentai?eil=0&amp;stulp=4&amp;lent=1"/>
    <hyperlink ref="AH57" r:id="rId103"/>
    <hyperlink ref="AL57" r:id="rId104"/>
    <hyperlink ref="W58" r:id="rId105"/>
    <hyperlink ref="AA58" r:id="rId106"/>
    <hyperlink ref="AH58" r:id="rId107"/>
    <hyperlink ref="AL58" r:id="rId108"/>
    <hyperlink ref="W59" r:id="rId109"/>
    <hyperlink ref="AA59" r:id="rId110"/>
    <hyperlink ref="AH59" r:id="rId111"/>
    <hyperlink ref="AL59" r:id="rId112"/>
    <hyperlink ref="W60" r:id="rId113"/>
    <hyperlink ref="AA60" r:id="rId114"/>
    <hyperlink ref="AH60" r:id="rId115"/>
    <hyperlink ref="AL60" r:id="rId116"/>
    <hyperlink ref="W61" r:id="rId117"/>
    <hyperlink ref="AA61" r:id="rId118"/>
    <hyperlink ref="AH61" r:id="rId119"/>
    <hyperlink ref="AL61" r:id="rId120"/>
    <hyperlink ref="W62" r:id="rId121"/>
    <hyperlink ref="AA62" r:id="rId122"/>
    <hyperlink ref="AH62" r:id="rId123"/>
    <hyperlink ref="AL62" r:id="rId124"/>
    <hyperlink ref="W63" r:id="rId125"/>
    <hyperlink ref="AA63" r:id="rId126"/>
    <hyperlink ref="AH63" r:id="rId127"/>
    <hyperlink ref="AL63" r:id="rId128"/>
    <hyperlink ref="W64" r:id="rId129"/>
    <hyperlink ref="AA64" r:id="rId130"/>
    <hyperlink ref="AH64" r:id="rId131"/>
    <hyperlink ref="AL64" r:id="rId132"/>
    <hyperlink ref="W65" r:id="rId133"/>
    <hyperlink ref="AA65" r:id="rId134"/>
    <hyperlink ref="AH65" r:id="rId135"/>
    <hyperlink ref="AL65" r:id="rId136"/>
    <hyperlink ref="W66" r:id="rId137"/>
    <hyperlink ref="AA66" r:id="rId138"/>
    <hyperlink ref="AH66" r:id="rId139"/>
    <hyperlink ref="AL66" r:id="rId140"/>
    <hyperlink ref="W67" r:id="rId141"/>
    <hyperlink ref="AA67" r:id="rId142"/>
    <hyperlink ref="AH67" r:id="rId143"/>
    <hyperlink ref="AL67" r:id="rId144"/>
    <hyperlink ref="W68" r:id="rId145"/>
    <hyperlink ref="AA68" r:id="rId146"/>
    <hyperlink ref="AH68" r:id="rId147"/>
    <hyperlink ref="AL68" r:id="rId148"/>
    <hyperlink ref="W69" r:id="rId149"/>
    <hyperlink ref="AA69" r:id="rId150"/>
    <hyperlink ref="AH69" r:id="rId151"/>
    <hyperlink ref="AL69" r:id="rId152"/>
    <hyperlink ref="W70" r:id="rId153"/>
    <hyperlink ref="AA70" r:id="rId154"/>
    <hyperlink ref="AH70" r:id="rId155"/>
    <hyperlink ref="AL70" r:id="rId156"/>
    <hyperlink ref="W71" r:id="rId157"/>
    <hyperlink ref="AA71" r:id="rId158"/>
    <hyperlink ref="AH71" r:id="rId159"/>
    <hyperlink ref="AL71" r:id="rId160"/>
    <hyperlink ref="W72" r:id="rId161"/>
    <hyperlink ref="AA72" r:id="rId162"/>
    <hyperlink ref="AH72" r:id="rId163"/>
    <hyperlink ref="AL72" r:id="rId164"/>
    <hyperlink ref="W73" r:id="rId165"/>
    <hyperlink ref="AA73" r:id="rId166"/>
    <hyperlink ref="AH73" r:id="rId167"/>
    <hyperlink ref="AL73" r:id="rId168"/>
    <hyperlink ref="W74" r:id="rId169"/>
    <hyperlink ref="AA74" r:id="rId170"/>
    <hyperlink ref="AH74" r:id="rId171"/>
    <hyperlink ref="AL74" r:id="rId172"/>
    <hyperlink ref="W75" r:id="rId173"/>
    <hyperlink ref="AA75" r:id="rId174"/>
    <hyperlink ref="AH75" r:id="rId175"/>
    <hyperlink ref="AL75" r:id="rId176"/>
    <hyperlink ref="W76" r:id="rId177"/>
    <hyperlink ref="AA76" r:id="rId178"/>
    <hyperlink ref="AH76" r:id="rId179"/>
    <hyperlink ref="AL76" r:id="rId180"/>
    <hyperlink ref="W77" r:id="rId181"/>
    <hyperlink ref="AA77" r:id="rId182"/>
    <hyperlink ref="AH77" r:id="rId183"/>
    <hyperlink ref="AL77" r:id="rId184"/>
    <hyperlink ref="W78" r:id="rId185"/>
    <hyperlink ref="AA78" r:id="rId186"/>
    <hyperlink ref="AH78" r:id="rId187"/>
    <hyperlink ref="AL78" r:id="rId188"/>
    <hyperlink ref="W79" r:id="rId189"/>
    <hyperlink ref="AA79" r:id="rId190"/>
    <hyperlink ref="AH79" r:id="rId191"/>
    <hyperlink ref="AL79" r:id="rId192"/>
    <hyperlink ref="W80" r:id="rId193"/>
    <hyperlink ref="AA80" r:id="rId194"/>
    <hyperlink ref="AH80" r:id="rId195"/>
    <hyperlink ref="AL80" r:id="rId196"/>
    <hyperlink ref="W81" r:id="rId197"/>
    <hyperlink ref="AA81" r:id="rId198"/>
    <hyperlink ref="AH81" r:id="rId199"/>
    <hyperlink ref="AL81" r:id="rId200"/>
    <hyperlink ref="W82" r:id="rId201"/>
    <hyperlink ref="AA82" r:id="rId202"/>
    <hyperlink ref="AH82" r:id="rId203"/>
    <hyperlink ref="AL82" r:id="rId204"/>
    <hyperlink ref="W83" r:id="rId205"/>
    <hyperlink ref="AA83" r:id="rId206"/>
    <hyperlink ref="AH83" r:id="rId207"/>
    <hyperlink ref="AL83" r:id="rId208"/>
    <hyperlink ref="W84" r:id="rId209"/>
    <hyperlink ref="AA84" r:id="rId210"/>
    <hyperlink ref="AH84" r:id="rId211"/>
    <hyperlink ref="AL84" r:id="rId212"/>
    <hyperlink ref="W85" r:id="rId213"/>
    <hyperlink ref="AA85" r:id="rId214"/>
    <hyperlink ref="AH85" r:id="rId215"/>
    <hyperlink ref="AL85" r:id="rId216"/>
    <hyperlink ref="W86" r:id="rId217"/>
    <hyperlink ref="AA86" r:id="rId218"/>
    <hyperlink ref="AH86" r:id="rId219"/>
    <hyperlink ref="AL86" r:id="rId220"/>
    <hyperlink ref="W87" r:id="rId221"/>
    <hyperlink ref="AA87" r:id="rId222"/>
    <hyperlink ref="AH87" r:id="rId223"/>
    <hyperlink ref="AL87" r:id="rId224"/>
    <hyperlink ref="W88" r:id="rId225"/>
    <hyperlink ref="AA88" r:id="rId226"/>
    <hyperlink ref="AH88" r:id="rId227"/>
    <hyperlink ref="AL88" r:id="rId228"/>
    <hyperlink ref="W89" r:id="rId229"/>
    <hyperlink ref="AA89" r:id="rId230"/>
    <hyperlink ref="AH89" r:id="rId231"/>
    <hyperlink ref="AL89" r:id="rId232"/>
    <hyperlink ref="W90" r:id="rId233"/>
    <hyperlink ref="AA90" r:id="rId234"/>
    <hyperlink ref="AH90" r:id="rId235"/>
    <hyperlink ref="AL90" r:id="rId236"/>
    <hyperlink ref="W91" r:id="rId237"/>
    <hyperlink ref="AA91" r:id="rId238"/>
    <hyperlink ref="AH91" r:id="rId239"/>
    <hyperlink ref="AL91" r:id="rId240"/>
    <hyperlink ref="W92" r:id="rId241"/>
    <hyperlink ref="AA92" r:id="rId242"/>
    <hyperlink ref="AH92" r:id="rId243"/>
    <hyperlink ref="AL92" r:id="rId244"/>
    <hyperlink ref="W93" r:id="rId245"/>
    <hyperlink ref="AA93" r:id="rId246"/>
    <hyperlink ref="AH93" r:id="rId247"/>
    <hyperlink ref="AL93" r:id="rId248"/>
    <hyperlink ref="W94" r:id="rId249"/>
    <hyperlink ref="AA94" r:id="rId250"/>
    <hyperlink ref="AH94" r:id="rId251"/>
    <hyperlink ref="AL94" r:id="rId252"/>
    <hyperlink ref="W95" r:id="rId253"/>
    <hyperlink ref="AA95" r:id="rId254"/>
    <hyperlink ref="AH95" r:id="rId255"/>
    <hyperlink ref="AL95" r:id="rId256"/>
    <hyperlink ref="W96" r:id="rId257"/>
    <hyperlink ref="AA96" r:id="rId258"/>
    <hyperlink ref="AH96" r:id="rId259"/>
    <hyperlink ref="AL96" r:id="rId260"/>
    <hyperlink ref="W97" r:id="rId261"/>
    <hyperlink ref="AA97" r:id="rId262"/>
    <hyperlink ref="AH97" r:id="rId263"/>
    <hyperlink ref="AL97" r:id="rId264"/>
    <hyperlink ref="W98" r:id="rId265"/>
    <hyperlink ref="AA98" r:id="rId266"/>
    <hyperlink ref="AH98" r:id="rId267"/>
    <hyperlink ref="AL98" r:id="rId268"/>
    <hyperlink ref="W99" r:id="rId269"/>
    <hyperlink ref="AA99" r:id="rId270"/>
    <hyperlink ref="AH99" r:id="rId271"/>
    <hyperlink ref="AL99" r:id="rId272"/>
    <hyperlink ref="W100" r:id="rId273"/>
    <hyperlink ref="AA100" r:id="rId274"/>
    <hyperlink ref="AH100" r:id="rId275"/>
    <hyperlink ref="AL100" r:id="rId276"/>
    <hyperlink ref="W101" r:id="rId277"/>
    <hyperlink ref="AA101" r:id="rId278"/>
    <hyperlink ref="AH101" r:id="rId279"/>
    <hyperlink ref="AL101" r:id="rId280"/>
    <hyperlink ref="W102" r:id="rId281"/>
    <hyperlink ref="AA102" r:id="rId282"/>
    <hyperlink ref="AH102" r:id="rId283"/>
    <hyperlink ref="AL102" r:id="rId284"/>
    <hyperlink ref="W103" r:id="rId285"/>
    <hyperlink ref="AA103" r:id="rId286"/>
    <hyperlink ref="AH103" r:id="rId287"/>
    <hyperlink ref="AL103" r:id="rId288"/>
    <hyperlink ref="W104" r:id="rId289"/>
    <hyperlink ref="AA104" r:id="rId290"/>
    <hyperlink ref="AH104" r:id="rId291"/>
    <hyperlink ref="AL104" r:id="rId292"/>
    <hyperlink ref="W105" r:id="rId293"/>
    <hyperlink ref="AA105" r:id="rId294"/>
    <hyperlink ref="AH105" r:id="rId295"/>
    <hyperlink ref="AL105" r:id="rId296"/>
    <hyperlink ref="W106" r:id="rId297"/>
    <hyperlink ref="AA106" r:id="rId298"/>
    <hyperlink ref="AH106" r:id="rId299"/>
    <hyperlink ref="AL106" r:id="rId300"/>
    <hyperlink ref="W107" r:id="rId301"/>
    <hyperlink ref="AA107" r:id="rId302"/>
    <hyperlink ref="AH107" r:id="rId303"/>
    <hyperlink ref="AL107" r:id="rId304"/>
    <hyperlink ref="W108" r:id="rId305"/>
    <hyperlink ref="AA108" r:id="rId306"/>
    <hyperlink ref="AH108" r:id="rId307"/>
    <hyperlink ref="AL108" r:id="rId308"/>
    <hyperlink ref="W109" r:id="rId309"/>
    <hyperlink ref="AA109" r:id="rId310"/>
    <hyperlink ref="AH109" r:id="rId311"/>
    <hyperlink ref="AL109" r:id="rId312"/>
    <hyperlink ref="W110" r:id="rId313"/>
    <hyperlink ref="AA110" r:id="rId314"/>
    <hyperlink ref="AH110" r:id="rId315"/>
    <hyperlink ref="AL110" r:id="rId316"/>
    <hyperlink ref="W111" r:id="rId317"/>
    <hyperlink ref="AA111" r:id="rId318"/>
    <hyperlink ref="AH111" r:id="rId319"/>
    <hyperlink ref="AL111" r:id="rId320"/>
    <hyperlink ref="W112" r:id="rId321"/>
    <hyperlink ref="AA112" r:id="rId322"/>
    <hyperlink ref="AH112" r:id="rId323"/>
    <hyperlink ref="AL112" r:id="rId324"/>
    <hyperlink ref="W113" r:id="rId325"/>
    <hyperlink ref="AA113" r:id="rId326"/>
    <hyperlink ref="AH113" r:id="rId327"/>
    <hyperlink ref="AL113" r:id="rId328"/>
    <hyperlink ref="W114" r:id="rId329"/>
    <hyperlink ref="AA114" r:id="rId330"/>
    <hyperlink ref="AH114" r:id="rId331"/>
    <hyperlink ref="AL114" r:id="rId332"/>
    <hyperlink ref="W115" r:id="rId333"/>
    <hyperlink ref="AA115" r:id="rId334"/>
    <hyperlink ref="AH115" r:id="rId335"/>
    <hyperlink ref="AL115" r:id="rId336"/>
    <hyperlink ref="W116" r:id="rId337"/>
    <hyperlink ref="AA116" r:id="rId338"/>
    <hyperlink ref="AH116" r:id="rId339"/>
    <hyperlink ref="AL116" r:id="rId340"/>
    <hyperlink ref="W117" r:id="rId341"/>
    <hyperlink ref="AA117" r:id="rId342"/>
    <hyperlink ref="AH117" r:id="rId343"/>
    <hyperlink ref="AL117" r:id="rId344"/>
    <hyperlink ref="W118" r:id="rId345"/>
    <hyperlink ref="AA118" r:id="rId346"/>
    <hyperlink ref="AH118" r:id="rId347"/>
    <hyperlink ref="AL118" r:id="rId348"/>
    <hyperlink ref="W119" r:id="rId349"/>
    <hyperlink ref="AA119" r:id="rId350"/>
    <hyperlink ref="AH119" r:id="rId351"/>
    <hyperlink ref="AL119" r:id="rId352"/>
    <hyperlink ref="W120" r:id="rId353"/>
    <hyperlink ref="AA120" r:id="rId354"/>
    <hyperlink ref="AH120" r:id="rId355"/>
    <hyperlink ref="AL120" r:id="rId356"/>
    <hyperlink ref="W121" r:id="rId357"/>
    <hyperlink ref="AA121" r:id="rId358"/>
    <hyperlink ref="AH121" r:id="rId359"/>
    <hyperlink ref="AL121" r:id="rId360"/>
    <hyperlink ref="W122" r:id="rId361"/>
    <hyperlink ref="AA122" r:id="rId362"/>
    <hyperlink ref="AH122" r:id="rId363"/>
    <hyperlink ref="AL122" r:id="rId364"/>
    <hyperlink ref="W123" r:id="rId365"/>
    <hyperlink ref="AA123" r:id="rId366"/>
    <hyperlink ref="AH123" r:id="rId367"/>
    <hyperlink ref="AL123" r:id="rId368"/>
    <hyperlink ref="W124" r:id="rId369"/>
    <hyperlink ref="AA124" r:id="rId370"/>
    <hyperlink ref="AH124" r:id="rId371"/>
    <hyperlink ref="AL124" r:id="rId372"/>
    <hyperlink ref="W125" r:id="rId373"/>
    <hyperlink ref="AA125" r:id="rId374"/>
    <hyperlink ref="AH125" r:id="rId375"/>
    <hyperlink ref="AL125" r:id="rId376"/>
    <hyperlink ref="W126" r:id="rId377"/>
    <hyperlink ref="AA126" r:id="rId378"/>
    <hyperlink ref="AH126" r:id="rId379"/>
    <hyperlink ref="AL126" r:id="rId380"/>
    <hyperlink ref="W127" r:id="rId381"/>
    <hyperlink ref="AA127" r:id="rId382"/>
    <hyperlink ref="AH127" r:id="rId383"/>
    <hyperlink ref="AL127" r:id="rId384"/>
    <hyperlink ref="W128" r:id="rId385"/>
    <hyperlink ref="AA128" r:id="rId386"/>
    <hyperlink ref="AH128" r:id="rId387"/>
    <hyperlink ref="AL128" r:id="rId388"/>
    <hyperlink ref="W129" r:id="rId389"/>
    <hyperlink ref="AA129" r:id="rId390"/>
    <hyperlink ref="AH129" r:id="rId391"/>
    <hyperlink ref="AL129" r:id="rId392"/>
    <hyperlink ref="W130" r:id="rId393"/>
    <hyperlink ref="AA130" r:id="rId394"/>
    <hyperlink ref="AH130" r:id="rId395"/>
    <hyperlink ref="AL130" r:id="rId396"/>
    <hyperlink ref="W131" r:id="rId397"/>
    <hyperlink ref="AA131" r:id="rId398"/>
    <hyperlink ref="AH131" r:id="rId399"/>
    <hyperlink ref="AL131" r:id="rId400"/>
    <hyperlink ref="W132" r:id="rId401"/>
    <hyperlink ref="AA132" r:id="rId402"/>
    <hyperlink ref="AH132" r:id="rId403"/>
    <hyperlink ref="AL132" r:id="rId404"/>
    <hyperlink ref="W133" r:id="rId405"/>
    <hyperlink ref="AA133" r:id="rId406"/>
    <hyperlink ref="AH133" r:id="rId407"/>
    <hyperlink ref="AL133" r:id="rId408"/>
    <hyperlink ref="W134" r:id="rId409"/>
    <hyperlink ref="AA134" r:id="rId410"/>
    <hyperlink ref="AH134" r:id="rId411"/>
    <hyperlink ref="AL134" r:id="rId412"/>
    <hyperlink ref="W135" r:id="rId413"/>
    <hyperlink ref="AA135" r:id="rId414"/>
    <hyperlink ref="AH135" r:id="rId415"/>
    <hyperlink ref="AL135" r:id="rId416"/>
    <hyperlink ref="W136" r:id="rId417"/>
    <hyperlink ref="AA136" r:id="rId418"/>
    <hyperlink ref="AH136" r:id="rId419"/>
    <hyperlink ref="AL136" r:id="rId420"/>
    <hyperlink ref="W137" r:id="rId421"/>
    <hyperlink ref="AA137" r:id="rId422"/>
    <hyperlink ref="AH137" r:id="rId423"/>
    <hyperlink ref="AL137" r:id="rId424"/>
    <hyperlink ref="W138" r:id="rId425"/>
    <hyperlink ref="AA138" r:id="rId426"/>
    <hyperlink ref="AH138" r:id="rId427"/>
    <hyperlink ref="AL138" r:id="rId428"/>
    <hyperlink ref="W139" r:id="rId429"/>
    <hyperlink ref="AA139" r:id="rId430"/>
    <hyperlink ref="AH139" r:id="rId431"/>
    <hyperlink ref="AL139" r:id="rId432"/>
    <hyperlink ref="W140" r:id="rId433"/>
    <hyperlink ref="AA140" r:id="rId434"/>
    <hyperlink ref="AH140" r:id="rId435"/>
    <hyperlink ref="AL140" r:id="rId436"/>
    <hyperlink ref="W141" r:id="rId437"/>
    <hyperlink ref="AA141" r:id="rId438"/>
    <hyperlink ref="AH141" r:id="rId439"/>
    <hyperlink ref="AL141" r:id="rId440"/>
    <hyperlink ref="W142" r:id="rId441"/>
    <hyperlink ref="AA142" r:id="rId442"/>
    <hyperlink ref="AH142" r:id="rId443"/>
    <hyperlink ref="AL142" r:id="rId444"/>
    <hyperlink ref="W143" r:id="rId445"/>
    <hyperlink ref="AA143" r:id="rId446"/>
    <hyperlink ref="AH143" r:id="rId447"/>
    <hyperlink ref="AL143" r:id="rId448"/>
    <hyperlink ref="W144" r:id="rId449"/>
    <hyperlink ref="AA144" r:id="rId450"/>
    <hyperlink ref="AH144" r:id="rId451"/>
    <hyperlink ref="AL144" r:id="rId452"/>
    <hyperlink ref="W145" r:id="rId453"/>
    <hyperlink ref="AA145" r:id="rId454"/>
    <hyperlink ref="AH145" r:id="rId455"/>
    <hyperlink ref="AL145" r:id="rId456"/>
    <hyperlink ref="W146" r:id="rId457"/>
    <hyperlink ref="AA146" r:id="rId458"/>
    <hyperlink ref="AH146" r:id="rId459"/>
    <hyperlink ref="AL146" r:id="rId460"/>
    <hyperlink ref="W147" r:id="rId461"/>
    <hyperlink ref="AA147" r:id="rId462"/>
    <hyperlink ref="AH147" r:id="rId463"/>
    <hyperlink ref="AL147" r:id="rId464"/>
    <hyperlink ref="W148" r:id="rId465"/>
    <hyperlink ref="AA148" r:id="rId466"/>
    <hyperlink ref="AH148" r:id="rId467"/>
    <hyperlink ref="AL148" r:id="rId468"/>
    <hyperlink ref="W149" r:id="rId469"/>
    <hyperlink ref="AA149" r:id="rId470"/>
    <hyperlink ref="AH149" r:id="rId471"/>
    <hyperlink ref="AL149" r:id="rId472"/>
    <hyperlink ref="W150" r:id="rId473"/>
    <hyperlink ref="AA150" r:id="rId474"/>
    <hyperlink ref="AH150" r:id="rId475"/>
    <hyperlink ref="AL150" r:id="rId476"/>
    <hyperlink ref="W151" r:id="rId477"/>
    <hyperlink ref="AA151" r:id="rId478"/>
    <hyperlink ref="AH151" r:id="rId479"/>
    <hyperlink ref="AL151" r:id="rId480"/>
    <hyperlink ref="W152" r:id="rId481"/>
    <hyperlink ref="AA152" r:id="rId482"/>
    <hyperlink ref="AH152" r:id="rId483"/>
    <hyperlink ref="AL152" r:id="rId484"/>
    <hyperlink ref="W153" r:id="rId485"/>
    <hyperlink ref="AA153" r:id="rId486"/>
    <hyperlink ref="AH153" r:id="rId487"/>
    <hyperlink ref="AL153" r:id="rId488"/>
    <hyperlink ref="W154" r:id="rId489"/>
    <hyperlink ref="AA154" r:id="rId490"/>
    <hyperlink ref="AH154" r:id="rId491"/>
    <hyperlink ref="AL154" r:id="rId492"/>
    <hyperlink ref="W155" r:id="rId493"/>
    <hyperlink ref="AA155" r:id="rId494"/>
    <hyperlink ref="AH155" r:id="rId495"/>
    <hyperlink ref="AL155" r:id="rId496"/>
    <hyperlink ref="W156" r:id="rId497"/>
    <hyperlink ref="AA156" r:id="rId498"/>
    <hyperlink ref="AH156" r:id="rId499"/>
    <hyperlink ref="AL156" r:id="rId500"/>
    <hyperlink ref="W157" r:id="rId501"/>
    <hyperlink ref="AA157" r:id="rId502"/>
    <hyperlink ref="AH157" r:id="rId503"/>
    <hyperlink ref="AL157" r:id="rId504"/>
    <hyperlink ref="W158" r:id="rId505"/>
    <hyperlink ref="AA158" r:id="rId506"/>
    <hyperlink ref="AH158" r:id="rId507"/>
    <hyperlink ref="AL158" r:id="rId508"/>
    <hyperlink ref="W159" r:id="rId509"/>
    <hyperlink ref="AA159" r:id="rId510"/>
    <hyperlink ref="AH159" r:id="rId511"/>
    <hyperlink ref="AL159" r:id="rId512"/>
    <hyperlink ref="W160" r:id="rId513"/>
    <hyperlink ref="AA160" r:id="rId514"/>
    <hyperlink ref="AH160" r:id="rId515"/>
    <hyperlink ref="AL160" r:id="rId516"/>
    <hyperlink ref="W161" r:id="rId517"/>
    <hyperlink ref="AA161" r:id="rId518"/>
    <hyperlink ref="AH161" r:id="rId519"/>
    <hyperlink ref="AL161" r:id="rId520"/>
    <hyperlink ref="W162" r:id="rId521"/>
    <hyperlink ref="AA162" r:id="rId522"/>
    <hyperlink ref="AH162" r:id="rId523"/>
    <hyperlink ref="AL162" r:id="rId524"/>
    <hyperlink ref="W163" r:id="rId525"/>
    <hyperlink ref="AA163" r:id="rId526"/>
    <hyperlink ref="AH163" r:id="rId527"/>
    <hyperlink ref="AL163" r:id="rId528"/>
    <hyperlink ref="W164" r:id="rId529"/>
    <hyperlink ref="AA164" r:id="rId530"/>
    <hyperlink ref="AH164" r:id="rId531"/>
    <hyperlink ref="AL164" r:id="rId532"/>
    <hyperlink ref="W165" r:id="rId533"/>
    <hyperlink ref="AA165" r:id="rId534"/>
    <hyperlink ref="AH165" r:id="rId535"/>
    <hyperlink ref="AL165" r:id="rId536"/>
    <hyperlink ref="W166" r:id="rId537"/>
    <hyperlink ref="AA166" r:id="rId538"/>
    <hyperlink ref="AH166" r:id="rId539"/>
    <hyperlink ref="AL166" r:id="rId540"/>
    <hyperlink ref="W167" r:id="rId541"/>
    <hyperlink ref="AA167" r:id="rId542"/>
    <hyperlink ref="AH167" r:id="rId543"/>
    <hyperlink ref="AL167" r:id="rId544"/>
    <hyperlink ref="W168" r:id="rId545"/>
    <hyperlink ref="AA168" r:id="rId546"/>
    <hyperlink ref="AH168" r:id="rId547"/>
    <hyperlink ref="AL168" r:id="rId548"/>
    <hyperlink ref="W169" r:id="rId549" display="http://biudzetasvs/dukumentai?eil=0&amp;stulp=3&amp;lent=1"/>
    <hyperlink ref="AA169" r:id="rId550" display="http://biudzetasvs/dukumentai?eil=0&amp;stulp=4&amp;lent=1"/>
    <hyperlink ref="AH169" r:id="rId551"/>
    <hyperlink ref="AL169" r:id="rId552"/>
    <hyperlink ref="W176" r:id="rId553" display="http://biudzetasvs/dukumentai?eil=0&amp;stulp=1&amp;lent=2"/>
    <hyperlink ref="AE176" r:id="rId554"/>
    <hyperlink ref="W177" r:id="rId555"/>
    <hyperlink ref="AE177" r:id="rId556"/>
    <hyperlink ref="W178" r:id="rId557" display="http://biudzetasvs/dukumentai?eil=0&amp;stulp=1&amp;lent=2"/>
    <hyperlink ref="AE178" r:id="rId55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workbookViewId="0">
      <selection activeCell="F39" sqref="F39"/>
    </sheetView>
  </sheetViews>
  <sheetFormatPr defaultRowHeight="15"/>
  <cols>
    <col min="1" max="1" width="2" style="118" customWidth="1"/>
    <col min="2" max="2" width="9.7109375" style="118" customWidth="1"/>
    <col min="3" max="3" width="52.7109375" style="119" customWidth="1"/>
    <col min="4" max="4" width="13.5703125" style="119" customWidth="1"/>
    <col min="5" max="6" width="12.28515625" style="119" customWidth="1"/>
    <col min="7" max="7" width="12.85546875" style="118" customWidth="1"/>
    <col min="8" max="8" width="12.140625" style="118" customWidth="1"/>
    <col min="9" max="9" width="7" style="118" customWidth="1"/>
    <col min="10" max="10" width="9.85546875" style="118" customWidth="1"/>
    <col min="11" max="11" width="8" style="118" customWidth="1"/>
    <col min="12" max="12" width="7.85546875" style="118" customWidth="1"/>
    <col min="13" max="15" width="0" style="118" hidden="1" customWidth="1"/>
    <col min="16" max="256" width="9.140625" style="118"/>
    <col min="257" max="257" width="2" style="118" customWidth="1"/>
    <col min="258" max="258" width="9.7109375" style="118" customWidth="1"/>
    <col min="259" max="259" width="52.7109375" style="118" customWidth="1"/>
    <col min="260" max="260" width="13.5703125" style="118" customWidth="1"/>
    <col min="261" max="262" width="12.28515625" style="118" customWidth="1"/>
    <col min="263" max="263" width="12.85546875" style="118" customWidth="1"/>
    <col min="264" max="264" width="12.140625" style="118" customWidth="1"/>
    <col min="265" max="265" width="7" style="118" customWidth="1"/>
    <col min="266" max="266" width="9.85546875" style="118" customWidth="1"/>
    <col min="267" max="267" width="8" style="118" customWidth="1"/>
    <col min="268" max="268" width="7.85546875" style="118" customWidth="1"/>
    <col min="269" max="271" width="0" style="118" hidden="1" customWidth="1"/>
    <col min="272" max="512" width="9.140625" style="118"/>
    <col min="513" max="513" width="2" style="118" customWidth="1"/>
    <col min="514" max="514" width="9.7109375" style="118" customWidth="1"/>
    <col min="515" max="515" width="52.7109375" style="118" customWidth="1"/>
    <col min="516" max="516" width="13.5703125" style="118" customWidth="1"/>
    <col min="517" max="518" width="12.28515625" style="118" customWidth="1"/>
    <col min="519" max="519" width="12.85546875" style="118" customWidth="1"/>
    <col min="520" max="520" width="12.140625" style="118" customWidth="1"/>
    <col min="521" max="521" width="7" style="118" customWidth="1"/>
    <col min="522" max="522" width="9.85546875" style="118" customWidth="1"/>
    <col min="523" max="523" width="8" style="118" customWidth="1"/>
    <col min="524" max="524" width="7.85546875" style="118" customWidth="1"/>
    <col min="525" max="527" width="0" style="118" hidden="1" customWidth="1"/>
    <col min="528" max="768" width="9.140625" style="118"/>
    <col min="769" max="769" width="2" style="118" customWidth="1"/>
    <col min="770" max="770" width="9.7109375" style="118" customWidth="1"/>
    <col min="771" max="771" width="52.7109375" style="118" customWidth="1"/>
    <col min="772" max="772" width="13.5703125" style="118" customWidth="1"/>
    <col min="773" max="774" width="12.28515625" style="118" customWidth="1"/>
    <col min="775" max="775" width="12.85546875" style="118" customWidth="1"/>
    <col min="776" max="776" width="12.140625" style="118" customWidth="1"/>
    <col min="777" max="777" width="7" style="118" customWidth="1"/>
    <col min="778" max="778" width="9.85546875" style="118" customWidth="1"/>
    <col min="779" max="779" width="8" style="118" customWidth="1"/>
    <col min="780" max="780" width="7.85546875" style="118" customWidth="1"/>
    <col min="781" max="783" width="0" style="118" hidden="1" customWidth="1"/>
    <col min="784" max="1024" width="9.140625" style="118"/>
    <col min="1025" max="1025" width="2" style="118" customWidth="1"/>
    <col min="1026" max="1026" width="9.7109375" style="118" customWidth="1"/>
    <col min="1027" max="1027" width="52.7109375" style="118" customWidth="1"/>
    <col min="1028" max="1028" width="13.5703125" style="118" customWidth="1"/>
    <col min="1029" max="1030" width="12.28515625" style="118" customWidth="1"/>
    <col min="1031" max="1031" width="12.85546875" style="118" customWidth="1"/>
    <col min="1032" max="1032" width="12.140625" style="118" customWidth="1"/>
    <col min="1033" max="1033" width="7" style="118" customWidth="1"/>
    <col min="1034" max="1034" width="9.85546875" style="118" customWidth="1"/>
    <col min="1035" max="1035" width="8" style="118" customWidth="1"/>
    <col min="1036" max="1036" width="7.85546875" style="118" customWidth="1"/>
    <col min="1037" max="1039" width="0" style="118" hidden="1" customWidth="1"/>
    <col min="1040" max="1280" width="9.140625" style="118"/>
    <col min="1281" max="1281" width="2" style="118" customWidth="1"/>
    <col min="1282" max="1282" width="9.7109375" style="118" customWidth="1"/>
    <col min="1283" max="1283" width="52.7109375" style="118" customWidth="1"/>
    <col min="1284" max="1284" width="13.5703125" style="118" customWidth="1"/>
    <col min="1285" max="1286" width="12.28515625" style="118" customWidth="1"/>
    <col min="1287" max="1287" width="12.85546875" style="118" customWidth="1"/>
    <col min="1288" max="1288" width="12.140625" style="118" customWidth="1"/>
    <col min="1289" max="1289" width="7" style="118" customWidth="1"/>
    <col min="1290" max="1290" width="9.85546875" style="118" customWidth="1"/>
    <col min="1291" max="1291" width="8" style="118" customWidth="1"/>
    <col min="1292" max="1292" width="7.85546875" style="118" customWidth="1"/>
    <col min="1293" max="1295" width="0" style="118" hidden="1" customWidth="1"/>
    <col min="1296" max="1536" width="9.140625" style="118"/>
    <col min="1537" max="1537" width="2" style="118" customWidth="1"/>
    <col min="1538" max="1538" width="9.7109375" style="118" customWidth="1"/>
    <col min="1539" max="1539" width="52.7109375" style="118" customWidth="1"/>
    <col min="1540" max="1540" width="13.5703125" style="118" customWidth="1"/>
    <col min="1541" max="1542" width="12.28515625" style="118" customWidth="1"/>
    <col min="1543" max="1543" width="12.85546875" style="118" customWidth="1"/>
    <col min="1544" max="1544" width="12.140625" style="118" customWidth="1"/>
    <col min="1545" max="1545" width="7" style="118" customWidth="1"/>
    <col min="1546" max="1546" width="9.85546875" style="118" customWidth="1"/>
    <col min="1547" max="1547" width="8" style="118" customWidth="1"/>
    <col min="1548" max="1548" width="7.85546875" style="118" customWidth="1"/>
    <col min="1549" max="1551" width="0" style="118" hidden="1" customWidth="1"/>
    <col min="1552" max="1792" width="9.140625" style="118"/>
    <col min="1793" max="1793" width="2" style="118" customWidth="1"/>
    <col min="1794" max="1794" width="9.7109375" style="118" customWidth="1"/>
    <col min="1795" max="1795" width="52.7109375" style="118" customWidth="1"/>
    <col min="1796" max="1796" width="13.5703125" style="118" customWidth="1"/>
    <col min="1797" max="1798" width="12.28515625" style="118" customWidth="1"/>
    <col min="1799" max="1799" width="12.85546875" style="118" customWidth="1"/>
    <col min="1800" max="1800" width="12.140625" style="118" customWidth="1"/>
    <col min="1801" max="1801" width="7" style="118" customWidth="1"/>
    <col min="1802" max="1802" width="9.85546875" style="118" customWidth="1"/>
    <col min="1803" max="1803" width="8" style="118" customWidth="1"/>
    <col min="1804" max="1804" width="7.85546875" style="118" customWidth="1"/>
    <col min="1805" max="1807" width="0" style="118" hidden="1" customWidth="1"/>
    <col min="1808" max="2048" width="9.140625" style="118"/>
    <col min="2049" max="2049" width="2" style="118" customWidth="1"/>
    <col min="2050" max="2050" width="9.7109375" style="118" customWidth="1"/>
    <col min="2051" max="2051" width="52.7109375" style="118" customWidth="1"/>
    <col min="2052" max="2052" width="13.5703125" style="118" customWidth="1"/>
    <col min="2053" max="2054" width="12.28515625" style="118" customWidth="1"/>
    <col min="2055" max="2055" width="12.85546875" style="118" customWidth="1"/>
    <col min="2056" max="2056" width="12.140625" style="118" customWidth="1"/>
    <col min="2057" max="2057" width="7" style="118" customWidth="1"/>
    <col min="2058" max="2058" width="9.85546875" style="118" customWidth="1"/>
    <col min="2059" max="2059" width="8" style="118" customWidth="1"/>
    <col min="2060" max="2060" width="7.85546875" style="118" customWidth="1"/>
    <col min="2061" max="2063" width="0" style="118" hidden="1" customWidth="1"/>
    <col min="2064" max="2304" width="9.140625" style="118"/>
    <col min="2305" max="2305" width="2" style="118" customWidth="1"/>
    <col min="2306" max="2306" width="9.7109375" style="118" customWidth="1"/>
    <col min="2307" max="2307" width="52.7109375" style="118" customWidth="1"/>
    <col min="2308" max="2308" width="13.5703125" style="118" customWidth="1"/>
    <col min="2309" max="2310" width="12.28515625" style="118" customWidth="1"/>
    <col min="2311" max="2311" width="12.85546875" style="118" customWidth="1"/>
    <col min="2312" max="2312" width="12.140625" style="118" customWidth="1"/>
    <col min="2313" max="2313" width="7" style="118" customWidth="1"/>
    <col min="2314" max="2314" width="9.85546875" style="118" customWidth="1"/>
    <col min="2315" max="2315" width="8" style="118" customWidth="1"/>
    <col min="2316" max="2316" width="7.85546875" style="118" customWidth="1"/>
    <col min="2317" max="2319" width="0" style="118" hidden="1" customWidth="1"/>
    <col min="2320" max="2560" width="9.140625" style="118"/>
    <col min="2561" max="2561" width="2" style="118" customWidth="1"/>
    <col min="2562" max="2562" width="9.7109375" style="118" customWidth="1"/>
    <col min="2563" max="2563" width="52.7109375" style="118" customWidth="1"/>
    <col min="2564" max="2564" width="13.5703125" style="118" customWidth="1"/>
    <col min="2565" max="2566" width="12.28515625" style="118" customWidth="1"/>
    <col min="2567" max="2567" width="12.85546875" style="118" customWidth="1"/>
    <col min="2568" max="2568" width="12.140625" style="118" customWidth="1"/>
    <col min="2569" max="2569" width="7" style="118" customWidth="1"/>
    <col min="2570" max="2570" width="9.85546875" style="118" customWidth="1"/>
    <col min="2571" max="2571" width="8" style="118" customWidth="1"/>
    <col min="2572" max="2572" width="7.85546875" style="118" customWidth="1"/>
    <col min="2573" max="2575" width="0" style="118" hidden="1" customWidth="1"/>
    <col min="2576" max="2816" width="9.140625" style="118"/>
    <col min="2817" max="2817" width="2" style="118" customWidth="1"/>
    <col min="2818" max="2818" width="9.7109375" style="118" customWidth="1"/>
    <col min="2819" max="2819" width="52.7109375" style="118" customWidth="1"/>
    <col min="2820" max="2820" width="13.5703125" style="118" customWidth="1"/>
    <col min="2821" max="2822" width="12.28515625" style="118" customWidth="1"/>
    <col min="2823" max="2823" width="12.85546875" style="118" customWidth="1"/>
    <col min="2824" max="2824" width="12.140625" style="118" customWidth="1"/>
    <col min="2825" max="2825" width="7" style="118" customWidth="1"/>
    <col min="2826" max="2826" width="9.85546875" style="118" customWidth="1"/>
    <col min="2827" max="2827" width="8" style="118" customWidth="1"/>
    <col min="2828" max="2828" width="7.85546875" style="118" customWidth="1"/>
    <col min="2829" max="2831" width="0" style="118" hidden="1" customWidth="1"/>
    <col min="2832" max="3072" width="9.140625" style="118"/>
    <col min="3073" max="3073" width="2" style="118" customWidth="1"/>
    <col min="3074" max="3074" width="9.7109375" style="118" customWidth="1"/>
    <col min="3075" max="3075" width="52.7109375" style="118" customWidth="1"/>
    <col min="3076" max="3076" width="13.5703125" style="118" customWidth="1"/>
    <col min="3077" max="3078" width="12.28515625" style="118" customWidth="1"/>
    <col min="3079" max="3079" width="12.85546875" style="118" customWidth="1"/>
    <col min="3080" max="3080" width="12.140625" style="118" customWidth="1"/>
    <col min="3081" max="3081" width="7" style="118" customWidth="1"/>
    <col min="3082" max="3082" width="9.85546875" style="118" customWidth="1"/>
    <col min="3083" max="3083" width="8" style="118" customWidth="1"/>
    <col min="3084" max="3084" width="7.85546875" style="118" customWidth="1"/>
    <col min="3085" max="3087" width="0" style="118" hidden="1" customWidth="1"/>
    <col min="3088" max="3328" width="9.140625" style="118"/>
    <col min="3329" max="3329" width="2" style="118" customWidth="1"/>
    <col min="3330" max="3330" width="9.7109375" style="118" customWidth="1"/>
    <col min="3331" max="3331" width="52.7109375" style="118" customWidth="1"/>
    <col min="3332" max="3332" width="13.5703125" style="118" customWidth="1"/>
    <col min="3333" max="3334" width="12.28515625" style="118" customWidth="1"/>
    <col min="3335" max="3335" width="12.85546875" style="118" customWidth="1"/>
    <col min="3336" max="3336" width="12.140625" style="118" customWidth="1"/>
    <col min="3337" max="3337" width="7" style="118" customWidth="1"/>
    <col min="3338" max="3338" width="9.85546875" style="118" customWidth="1"/>
    <col min="3339" max="3339" width="8" style="118" customWidth="1"/>
    <col min="3340" max="3340" width="7.85546875" style="118" customWidth="1"/>
    <col min="3341" max="3343" width="0" style="118" hidden="1" customWidth="1"/>
    <col min="3344" max="3584" width="9.140625" style="118"/>
    <col min="3585" max="3585" width="2" style="118" customWidth="1"/>
    <col min="3586" max="3586" width="9.7109375" style="118" customWidth="1"/>
    <col min="3587" max="3587" width="52.7109375" style="118" customWidth="1"/>
    <col min="3588" max="3588" width="13.5703125" style="118" customWidth="1"/>
    <col min="3589" max="3590" width="12.28515625" style="118" customWidth="1"/>
    <col min="3591" max="3591" width="12.85546875" style="118" customWidth="1"/>
    <col min="3592" max="3592" width="12.140625" style="118" customWidth="1"/>
    <col min="3593" max="3593" width="7" style="118" customWidth="1"/>
    <col min="3594" max="3594" width="9.85546875" style="118" customWidth="1"/>
    <col min="3595" max="3595" width="8" style="118" customWidth="1"/>
    <col min="3596" max="3596" width="7.85546875" style="118" customWidth="1"/>
    <col min="3597" max="3599" width="0" style="118" hidden="1" customWidth="1"/>
    <col min="3600" max="3840" width="9.140625" style="118"/>
    <col min="3841" max="3841" width="2" style="118" customWidth="1"/>
    <col min="3842" max="3842" width="9.7109375" style="118" customWidth="1"/>
    <col min="3843" max="3843" width="52.7109375" style="118" customWidth="1"/>
    <col min="3844" max="3844" width="13.5703125" style="118" customWidth="1"/>
    <col min="3845" max="3846" width="12.28515625" style="118" customWidth="1"/>
    <col min="3847" max="3847" width="12.85546875" style="118" customWidth="1"/>
    <col min="3848" max="3848" width="12.140625" style="118" customWidth="1"/>
    <col min="3849" max="3849" width="7" style="118" customWidth="1"/>
    <col min="3850" max="3850" width="9.85546875" style="118" customWidth="1"/>
    <col min="3851" max="3851" width="8" style="118" customWidth="1"/>
    <col min="3852" max="3852" width="7.85546875" style="118" customWidth="1"/>
    <col min="3853" max="3855" width="0" style="118" hidden="1" customWidth="1"/>
    <col min="3856" max="4096" width="9.140625" style="118"/>
    <col min="4097" max="4097" width="2" style="118" customWidth="1"/>
    <col min="4098" max="4098" width="9.7109375" style="118" customWidth="1"/>
    <col min="4099" max="4099" width="52.7109375" style="118" customWidth="1"/>
    <col min="4100" max="4100" width="13.5703125" style="118" customWidth="1"/>
    <col min="4101" max="4102" width="12.28515625" style="118" customWidth="1"/>
    <col min="4103" max="4103" width="12.85546875" style="118" customWidth="1"/>
    <col min="4104" max="4104" width="12.140625" style="118" customWidth="1"/>
    <col min="4105" max="4105" width="7" style="118" customWidth="1"/>
    <col min="4106" max="4106" width="9.85546875" style="118" customWidth="1"/>
    <col min="4107" max="4107" width="8" style="118" customWidth="1"/>
    <col min="4108" max="4108" width="7.85546875" style="118" customWidth="1"/>
    <col min="4109" max="4111" width="0" style="118" hidden="1" customWidth="1"/>
    <col min="4112" max="4352" width="9.140625" style="118"/>
    <col min="4353" max="4353" width="2" style="118" customWidth="1"/>
    <col min="4354" max="4354" width="9.7109375" style="118" customWidth="1"/>
    <col min="4355" max="4355" width="52.7109375" style="118" customWidth="1"/>
    <col min="4356" max="4356" width="13.5703125" style="118" customWidth="1"/>
    <col min="4357" max="4358" width="12.28515625" style="118" customWidth="1"/>
    <col min="4359" max="4359" width="12.85546875" style="118" customWidth="1"/>
    <col min="4360" max="4360" width="12.140625" style="118" customWidth="1"/>
    <col min="4361" max="4361" width="7" style="118" customWidth="1"/>
    <col min="4362" max="4362" width="9.85546875" style="118" customWidth="1"/>
    <col min="4363" max="4363" width="8" style="118" customWidth="1"/>
    <col min="4364" max="4364" width="7.85546875" style="118" customWidth="1"/>
    <col min="4365" max="4367" width="0" style="118" hidden="1" customWidth="1"/>
    <col min="4368" max="4608" width="9.140625" style="118"/>
    <col min="4609" max="4609" width="2" style="118" customWidth="1"/>
    <col min="4610" max="4610" width="9.7109375" style="118" customWidth="1"/>
    <col min="4611" max="4611" width="52.7109375" style="118" customWidth="1"/>
    <col min="4612" max="4612" width="13.5703125" style="118" customWidth="1"/>
    <col min="4613" max="4614" width="12.28515625" style="118" customWidth="1"/>
    <col min="4615" max="4615" width="12.85546875" style="118" customWidth="1"/>
    <col min="4616" max="4616" width="12.140625" style="118" customWidth="1"/>
    <col min="4617" max="4617" width="7" style="118" customWidth="1"/>
    <col min="4618" max="4618" width="9.85546875" style="118" customWidth="1"/>
    <col min="4619" max="4619" width="8" style="118" customWidth="1"/>
    <col min="4620" max="4620" width="7.85546875" style="118" customWidth="1"/>
    <col min="4621" max="4623" width="0" style="118" hidden="1" customWidth="1"/>
    <col min="4624" max="4864" width="9.140625" style="118"/>
    <col min="4865" max="4865" width="2" style="118" customWidth="1"/>
    <col min="4866" max="4866" width="9.7109375" style="118" customWidth="1"/>
    <col min="4867" max="4867" width="52.7109375" style="118" customWidth="1"/>
    <col min="4868" max="4868" width="13.5703125" style="118" customWidth="1"/>
    <col min="4869" max="4870" width="12.28515625" style="118" customWidth="1"/>
    <col min="4871" max="4871" width="12.85546875" style="118" customWidth="1"/>
    <col min="4872" max="4872" width="12.140625" style="118" customWidth="1"/>
    <col min="4873" max="4873" width="7" style="118" customWidth="1"/>
    <col min="4874" max="4874" width="9.85546875" style="118" customWidth="1"/>
    <col min="4875" max="4875" width="8" style="118" customWidth="1"/>
    <col min="4876" max="4876" width="7.85546875" style="118" customWidth="1"/>
    <col min="4877" max="4879" width="0" style="118" hidden="1" customWidth="1"/>
    <col min="4880" max="5120" width="9.140625" style="118"/>
    <col min="5121" max="5121" width="2" style="118" customWidth="1"/>
    <col min="5122" max="5122" width="9.7109375" style="118" customWidth="1"/>
    <col min="5123" max="5123" width="52.7109375" style="118" customWidth="1"/>
    <col min="5124" max="5124" width="13.5703125" style="118" customWidth="1"/>
    <col min="5125" max="5126" width="12.28515625" style="118" customWidth="1"/>
    <col min="5127" max="5127" width="12.85546875" style="118" customWidth="1"/>
    <col min="5128" max="5128" width="12.140625" style="118" customWidth="1"/>
    <col min="5129" max="5129" width="7" style="118" customWidth="1"/>
    <col min="5130" max="5130" width="9.85546875" style="118" customWidth="1"/>
    <col min="5131" max="5131" width="8" style="118" customWidth="1"/>
    <col min="5132" max="5132" width="7.85546875" style="118" customWidth="1"/>
    <col min="5133" max="5135" width="0" style="118" hidden="1" customWidth="1"/>
    <col min="5136" max="5376" width="9.140625" style="118"/>
    <col min="5377" max="5377" width="2" style="118" customWidth="1"/>
    <col min="5378" max="5378" width="9.7109375" style="118" customWidth="1"/>
    <col min="5379" max="5379" width="52.7109375" style="118" customWidth="1"/>
    <col min="5380" max="5380" width="13.5703125" style="118" customWidth="1"/>
    <col min="5381" max="5382" width="12.28515625" style="118" customWidth="1"/>
    <col min="5383" max="5383" width="12.85546875" style="118" customWidth="1"/>
    <col min="5384" max="5384" width="12.140625" style="118" customWidth="1"/>
    <col min="5385" max="5385" width="7" style="118" customWidth="1"/>
    <col min="5386" max="5386" width="9.85546875" style="118" customWidth="1"/>
    <col min="5387" max="5387" width="8" style="118" customWidth="1"/>
    <col min="5388" max="5388" width="7.85546875" style="118" customWidth="1"/>
    <col min="5389" max="5391" width="0" style="118" hidden="1" customWidth="1"/>
    <col min="5392" max="5632" width="9.140625" style="118"/>
    <col min="5633" max="5633" width="2" style="118" customWidth="1"/>
    <col min="5634" max="5634" width="9.7109375" style="118" customWidth="1"/>
    <col min="5635" max="5635" width="52.7109375" style="118" customWidth="1"/>
    <col min="5636" max="5636" width="13.5703125" style="118" customWidth="1"/>
    <col min="5637" max="5638" width="12.28515625" style="118" customWidth="1"/>
    <col min="5639" max="5639" width="12.85546875" style="118" customWidth="1"/>
    <col min="5640" max="5640" width="12.140625" style="118" customWidth="1"/>
    <col min="5641" max="5641" width="7" style="118" customWidth="1"/>
    <col min="5642" max="5642" width="9.85546875" style="118" customWidth="1"/>
    <col min="5643" max="5643" width="8" style="118" customWidth="1"/>
    <col min="5644" max="5644" width="7.85546875" style="118" customWidth="1"/>
    <col min="5645" max="5647" width="0" style="118" hidden="1" customWidth="1"/>
    <col min="5648" max="5888" width="9.140625" style="118"/>
    <col min="5889" max="5889" width="2" style="118" customWidth="1"/>
    <col min="5890" max="5890" width="9.7109375" style="118" customWidth="1"/>
    <col min="5891" max="5891" width="52.7109375" style="118" customWidth="1"/>
    <col min="5892" max="5892" width="13.5703125" style="118" customWidth="1"/>
    <col min="5893" max="5894" width="12.28515625" style="118" customWidth="1"/>
    <col min="5895" max="5895" width="12.85546875" style="118" customWidth="1"/>
    <col min="5896" max="5896" width="12.140625" style="118" customWidth="1"/>
    <col min="5897" max="5897" width="7" style="118" customWidth="1"/>
    <col min="5898" max="5898" width="9.85546875" style="118" customWidth="1"/>
    <col min="5899" max="5899" width="8" style="118" customWidth="1"/>
    <col min="5900" max="5900" width="7.85546875" style="118" customWidth="1"/>
    <col min="5901" max="5903" width="0" style="118" hidden="1" customWidth="1"/>
    <col min="5904" max="6144" width="9.140625" style="118"/>
    <col min="6145" max="6145" width="2" style="118" customWidth="1"/>
    <col min="6146" max="6146" width="9.7109375" style="118" customWidth="1"/>
    <col min="6147" max="6147" width="52.7109375" style="118" customWidth="1"/>
    <col min="6148" max="6148" width="13.5703125" style="118" customWidth="1"/>
    <col min="6149" max="6150" width="12.28515625" style="118" customWidth="1"/>
    <col min="6151" max="6151" width="12.85546875" style="118" customWidth="1"/>
    <col min="6152" max="6152" width="12.140625" style="118" customWidth="1"/>
    <col min="6153" max="6153" width="7" style="118" customWidth="1"/>
    <col min="6154" max="6154" width="9.85546875" style="118" customWidth="1"/>
    <col min="6155" max="6155" width="8" style="118" customWidth="1"/>
    <col min="6156" max="6156" width="7.85546875" style="118" customWidth="1"/>
    <col min="6157" max="6159" width="0" style="118" hidden="1" customWidth="1"/>
    <col min="6160" max="6400" width="9.140625" style="118"/>
    <col min="6401" max="6401" width="2" style="118" customWidth="1"/>
    <col min="6402" max="6402" width="9.7109375" style="118" customWidth="1"/>
    <col min="6403" max="6403" width="52.7109375" style="118" customWidth="1"/>
    <col min="6404" max="6404" width="13.5703125" style="118" customWidth="1"/>
    <col min="6405" max="6406" width="12.28515625" style="118" customWidth="1"/>
    <col min="6407" max="6407" width="12.85546875" style="118" customWidth="1"/>
    <col min="6408" max="6408" width="12.140625" style="118" customWidth="1"/>
    <col min="6409" max="6409" width="7" style="118" customWidth="1"/>
    <col min="6410" max="6410" width="9.85546875" style="118" customWidth="1"/>
    <col min="6411" max="6411" width="8" style="118" customWidth="1"/>
    <col min="6412" max="6412" width="7.85546875" style="118" customWidth="1"/>
    <col min="6413" max="6415" width="0" style="118" hidden="1" customWidth="1"/>
    <col min="6416" max="6656" width="9.140625" style="118"/>
    <col min="6657" max="6657" width="2" style="118" customWidth="1"/>
    <col min="6658" max="6658" width="9.7109375" style="118" customWidth="1"/>
    <col min="6659" max="6659" width="52.7109375" style="118" customWidth="1"/>
    <col min="6660" max="6660" width="13.5703125" style="118" customWidth="1"/>
    <col min="6661" max="6662" width="12.28515625" style="118" customWidth="1"/>
    <col min="6663" max="6663" width="12.85546875" style="118" customWidth="1"/>
    <col min="6664" max="6664" width="12.140625" style="118" customWidth="1"/>
    <col min="6665" max="6665" width="7" style="118" customWidth="1"/>
    <col min="6666" max="6666" width="9.85546875" style="118" customWidth="1"/>
    <col min="6667" max="6667" width="8" style="118" customWidth="1"/>
    <col min="6668" max="6668" width="7.85546875" style="118" customWidth="1"/>
    <col min="6669" max="6671" width="0" style="118" hidden="1" customWidth="1"/>
    <col min="6672" max="6912" width="9.140625" style="118"/>
    <col min="6913" max="6913" width="2" style="118" customWidth="1"/>
    <col min="6914" max="6914" width="9.7109375" style="118" customWidth="1"/>
    <col min="6915" max="6915" width="52.7109375" style="118" customWidth="1"/>
    <col min="6916" max="6916" width="13.5703125" style="118" customWidth="1"/>
    <col min="6917" max="6918" width="12.28515625" style="118" customWidth="1"/>
    <col min="6919" max="6919" width="12.85546875" style="118" customWidth="1"/>
    <col min="6920" max="6920" width="12.140625" style="118" customWidth="1"/>
    <col min="6921" max="6921" width="7" style="118" customWidth="1"/>
    <col min="6922" max="6922" width="9.85546875" style="118" customWidth="1"/>
    <col min="6923" max="6923" width="8" style="118" customWidth="1"/>
    <col min="6924" max="6924" width="7.85546875" style="118" customWidth="1"/>
    <col min="6925" max="6927" width="0" style="118" hidden="1" customWidth="1"/>
    <col min="6928" max="7168" width="9.140625" style="118"/>
    <col min="7169" max="7169" width="2" style="118" customWidth="1"/>
    <col min="7170" max="7170" width="9.7109375" style="118" customWidth="1"/>
    <col min="7171" max="7171" width="52.7109375" style="118" customWidth="1"/>
    <col min="7172" max="7172" width="13.5703125" style="118" customWidth="1"/>
    <col min="7173" max="7174" width="12.28515625" style="118" customWidth="1"/>
    <col min="7175" max="7175" width="12.85546875" style="118" customWidth="1"/>
    <col min="7176" max="7176" width="12.140625" style="118" customWidth="1"/>
    <col min="7177" max="7177" width="7" style="118" customWidth="1"/>
    <col min="7178" max="7178" width="9.85546875" style="118" customWidth="1"/>
    <col min="7179" max="7179" width="8" style="118" customWidth="1"/>
    <col min="7180" max="7180" width="7.85546875" style="118" customWidth="1"/>
    <col min="7181" max="7183" width="0" style="118" hidden="1" customWidth="1"/>
    <col min="7184" max="7424" width="9.140625" style="118"/>
    <col min="7425" max="7425" width="2" style="118" customWidth="1"/>
    <col min="7426" max="7426" width="9.7109375" style="118" customWidth="1"/>
    <col min="7427" max="7427" width="52.7109375" style="118" customWidth="1"/>
    <col min="7428" max="7428" width="13.5703125" style="118" customWidth="1"/>
    <col min="7429" max="7430" width="12.28515625" style="118" customWidth="1"/>
    <col min="7431" max="7431" width="12.85546875" style="118" customWidth="1"/>
    <col min="7432" max="7432" width="12.140625" style="118" customWidth="1"/>
    <col min="7433" max="7433" width="7" style="118" customWidth="1"/>
    <col min="7434" max="7434" width="9.85546875" style="118" customWidth="1"/>
    <col min="7435" max="7435" width="8" style="118" customWidth="1"/>
    <col min="7436" max="7436" width="7.85546875" style="118" customWidth="1"/>
    <col min="7437" max="7439" width="0" style="118" hidden="1" customWidth="1"/>
    <col min="7440" max="7680" width="9.140625" style="118"/>
    <col min="7681" max="7681" width="2" style="118" customWidth="1"/>
    <col min="7682" max="7682" width="9.7109375" style="118" customWidth="1"/>
    <col min="7683" max="7683" width="52.7109375" style="118" customWidth="1"/>
    <col min="7684" max="7684" width="13.5703125" style="118" customWidth="1"/>
    <col min="7685" max="7686" width="12.28515625" style="118" customWidth="1"/>
    <col min="7687" max="7687" width="12.85546875" style="118" customWidth="1"/>
    <col min="7688" max="7688" width="12.140625" style="118" customWidth="1"/>
    <col min="7689" max="7689" width="7" style="118" customWidth="1"/>
    <col min="7690" max="7690" width="9.85546875" style="118" customWidth="1"/>
    <col min="7691" max="7691" width="8" style="118" customWidth="1"/>
    <col min="7692" max="7692" width="7.85546875" style="118" customWidth="1"/>
    <col min="7693" max="7695" width="0" style="118" hidden="1" customWidth="1"/>
    <col min="7696" max="7936" width="9.140625" style="118"/>
    <col min="7937" max="7937" width="2" style="118" customWidth="1"/>
    <col min="7938" max="7938" width="9.7109375" style="118" customWidth="1"/>
    <col min="7939" max="7939" width="52.7109375" style="118" customWidth="1"/>
    <col min="7940" max="7940" width="13.5703125" style="118" customWidth="1"/>
    <col min="7941" max="7942" width="12.28515625" style="118" customWidth="1"/>
    <col min="7943" max="7943" width="12.85546875" style="118" customWidth="1"/>
    <col min="7944" max="7944" width="12.140625" style="118" customWidth="1"/>
    <col min="7945" max="7945" width="7" style="118" customWidth="1"/>
    <col min="7946" max="7946" width="9.85546875" style="118" customWidth="1"/>
    <col min="7947" max="7947" width="8" style="118" customWidth="1"/>
    <col min="7948" max="7948" width="7.85546875" style="118" customWidth="1"/>
    <col min="7949" max="7951" width="0" style="118" hidden="1" customWidth="1"/>
    <col min="7952" max="8192" width="9.140625" style="118"/>
    <col min="8193" max="8193" width="2" style="118" customWidth="1"/>
    <col min="8194" max="8194" width="9.7109375" style="118" customWidth="1"/>
    <col min="8195" max="8195" width="52.7109375" style="118" customWidth="1"/>
    <col min="8196" max="8196" width="13.5703125" style="118" customWidth="1"/>
    <col min="8197" max="8198" width="12.28515625" style="118" customWidth="1"/>
    <col min="8199" max="8199" width="12.85546875" style="118" customWidth="1"/>
    <col min="8200" max="8200" width="12.140625" style="118" customWidth="1"/>
    <col min="8201" max="8201" width="7" style="118" customWidth="1"/>
    <col min="8202" max="8202" width="9.85546875" style="118" customWidth="1"/>
    <col min="8203" max="8203" width="8" style="118" customWidth="1"/>
    <col min="8204" max="8204" width="7.85546875" style="118" customWidth="1"/>
    <col min="8205" max="8207" width="0" style="118" hidden="1" customWidth="1"/>
    <col min="8208" max="8448" width="9.140625" style="118"/>
    <col min="8449" max="8449" width="2" style="118" customWidth="1"/>
    <col min="8450" max="8450" width="9.7109375" style="118" customWidth="1"/>
    <col min="8451" max="8451" width="52.7109375" style="118" customWidth="1"/>
    <col min="8452" max="8452" width="13.5703125" style="118" customWidth="1"/>
    <col min="8453" max="8454" width="12.28515625" style="118" customWidth="1"/>
    <col min="8455" max="8455" width="12.85546875" style="118" customWidth="1"/>
    <col min="8456" max="8456" width="12.140625" style="118" customWidth="1"/>
    <col min="8457" max="8457" width="7" style="118" customWidth="1"/>
    <col min="8458" max="8458" width="9.85546875" style="118" customWidth="1"/>
    <col min="8459" max="8459" width="8" style="118" customWidth="1"/>
    <col min="8460" max="8460" width="7.85546875" style="118" customWidth="1"/>
    <col min="8461" max="8463" width="0" style="118" hidden="1" customWidth="1"/>
    <col min="8464" max="8704" width="9.140625" style="118"/>
    <col min="8705" max="8705" width="2" style="118" customWidth="1"/>
    <col min="8706" max="8706" width="9.7109375" style="118" customWidth="1"/>
    <col min="8707" max="8707" width="52.7109375" style="118" customWidth="1"/>
    <col min="8708" max="8708" width="13.5703125" style="118" customWidth="1"/>
    <col min="8709" max="8710" width="12.28515625" style="118" customWidth="1"/>
    <col min="8711" max="8711" width="12.85546875" style="118" customWidth="1"/>
    <col min="8712" max="8712" width="12.140625" style="118" customWidth="1"/>
    <col min="8713" max="8713" width="7" style="118" customWidth="1"/>
    <col min="8714" max="8714" width="9.85546875" style="118" customWidth="1"/>
    <col min="8715" max="8715" width="8" style="118" customWidth="1"/>
    <col min="8716" max="8716" width="7.85546875" style="118" customWidth="1"/>
    <col min="8717" max="8719" width="0" style="118" hidden="1" customWidth="1"/>
    <col min="8720" max="8960" width="9.140625" style="118"/>
    <col min="8961" max="8961" width="2" style="118" customWidth="1"/>
    <col min="8962" max="8962" width="9.7109375" style="118" customWidth="1"/>
    <col min="8963" max="8963" width="52.7109375" style="118" customWidth="1"/>
    <col min="8964" max="8964" width="13.5703125" style="118" customWidth="1"/>
    <col min="8965" max="8966" width="12.28515625" style="118" customWidth="1"/>
    <col min="8967" max="8967" width="12.85546875" style="118" customWidth="1"/>
    <col min="8968" max="8968" width="12.140625" style="118" customWidth="1"/>
    <col min="8969" max="8969" width="7" style="118" customWidth="1"/>
    <col min="8970" max="8970" width="9.85546875" style="118" customWidth="1"/>
    <col min="8971" max="8971" width="8" style="118" customWidth="1"/>
    <col min="8972" max="8972" width="7.85546875" style="118" customWidth="1"/>
    <col min="8973" max="8975" width="0" style="118" hidden="1" customWidth="1"/>
    <col min="8976" max="9216" width="9.140625" style="118"/>
    <col min="9217" max="9217" width="2" style="118" customWidth="1"/>
    <col min="9218" max="9218" width="9.7109375" style="118" customWidth="1"/>
    <col min="9219" max="9219" width="52.7109375" style="118" customWidth="1"/>
    <col min="9220" max="9220" width="13.5703125" style="118" customWidth="1"/>
    <col min="9221" max="9222" width="12.28515625" style="118" customWidth="1"/>
    <col min="9223" max="9223" width="12.85546875" style="118" customWidth="1"/>
    <col min="9224" max="9224" width="12.140625" style="118" customWidth="1"/>
    <col min="9225" max="9225" width="7" style="118" customWidth="1"/>
    <col min="9226" max="9226" width="9.85546875" style="118" customWidth="1"/>
    <col min="9227" max="9227" width="8" style="118" customWidth="1"/>
    <col min="9228" max="9228" width="7.85546875" style="118" customWidth="1"/>
    <col min="9229" max="9231" width="0" style="118" hidden="1" customWidth="1"/>
    <col min="9232" max="9472" width="9.140625" style="118"/>
    <col min="9473" max="9473" width="2" style="118" customWidth="1"/>
    <col min="9474" max="9474" width="9.7109375" style="118" customWidth="1"/>
    <col min="9475" max="9475" width="52.7109375" style="118" customWidth="1"/>
    <col min="9476" max="9476" width="13.5703125" style="118" customWidth="1"/>
    <col min="9477" max="9478" width="12.28515625" style="118" customWidth="1"/>
    <col min="9479" max="9479" width="12.85546875" style="118" customWidth="1"/>
    <col min="9480" max="9480" width="12.140625" style="118" customWidth="1"/>
    <col min="9481" max="9481" width="7" style="118" customWidth="1"/>
    <col min="9482" max="9482" width="9.85546875" style="118" customWidth="1"/>
    <col min="9483" max="9483" width="8" style="118" customWidth="1"/>
    <col min="9484" max="9484" width="7.85546875" style="118" customWidth="1"/>
    <col min="9485" max="9487" width="0" style="118" hidden="1" customWidth="1"/>
    <col min="9488" max="9728" width="9.140625" style="118"/>
    <col min="9729" max="9729" width="2" style="118" customWidth="1"/>
    <col min="9730" max="9730" width="9.7109375" style="118" customWidth="1"/>
    <col min="9731" max="9731" width="52.7109375" style="118" customWidth="1"/>
    <col min="9732" max="9732" width="13.5703125" style="118" customWidth="1"/>
    <col min="9733" max="9734" width="12.28515625" style="118" customWidth="1"/>
    <col min="9735" max="9735" width="12.85546875" style="118" customWidth="1"/>
    <col min="9736" max="9736" width="12.140625" style="118" customWidth="1"/>
    <col min="9737" max="9737" width="7" style="118" customWidth="1"/>
    <col min="9738" max="9738" width="9.85546875" style="118" customWidth="1"/>
    <col min="9739" max="9739" width="8" style="118" customWidth="1"/>
    <col min="9740" max="9740" width="7.85546875" style="118" customWidth="1"/>
    <col min="9741" max="9743" width="0" style="118" hidden="1" customWidth="1"/>
    <col min="9744" max="9984" width="9.140625" style="118"/>
    <col min="9985" max="9985" width="2" style="118" customWidth="1"/>
    <col min="9986" max="9986" width="9.7109375" style="118" customWidth="1"/>
    <col min="9987" max="9987" width="52.7109375" style="118" customWidth="1"/>
    <col min="9988" max="9988" width="13.5703125" style="118" customWidth="1"/>
    <col min="9989" max="9990" width="12.28515625" style="118" customWidth="1"/>
    <col min="9991" max="9991" width="12.85546875" style="118" customWidth="1"/>
    <col min="9992" max="9992" width="12.140625" style="118" customWidth="1"/>
    <col min="9993" max="9993" width="7" style="118" customWidth="1"/>
    <col min="9994" max="9994" width="9.85546875" style="118" customWidth="1"/>
    <col min="9995" max="9995" width="8" style="118" customWidth="1"/>
    <col min="9996" max="9996" width="7.85546875" style="118" customWidth="1"/>
    <col min="9997" max="9999" width="0" style="118" hidden="1" customWidth="1"/>
    <col min="10000" max="10240" width="9.140625" style="118"/>
    <col min="10241" max="10241" width="2" style="118" customWidth="1"/>
    <col min="10242" max="10242" width="9.7109375" style="118" customWidth="1"/>
    <col min="10243" max="10243" width="52.7109375" style="118" customWidth="1"/>
    <col min="10244" max="10244" width="13.5703125" style="118" customWidth="1"/>
    <col min="10245" max="10246" width="12.28515625" style="118" customWidth="1"/>
    <col min="10247" max="10247" width="12.85546875" style="118" customWidth="1"/>
    <col min="10248" max="10248" width="12.140625" style="118" customWidth="1"/>
    <col min="10249" max="10249" width="7" style="118" customWidth="1"/>
    <col min="10250" max="10250" width="9.85546875" style="118" customWidth="1"/>
    <col min="10251" max="10251" width="8" style="118" customWidth="1"/>
    <col min="10252" max="10252" width="7.85546875" style="118" customWidth="1"/>
    <col min="10253" max="10255" width="0" style="118" hidden="1" customWidth="1"/>
    <col min="10256" max="10496" width="9.140625" style="118"/>
    <col min="10497" max="10497" width="2" style="118" customWidth="1"/>
    <col min="10498" max="10498" width="9.7109375" style="118" customWidth="1"/>
    <col min="10499" max="10499" width="52.7109375" style="118" customWidth="1"/>
    <col min="10500" max="10500" width="13.5703125" style="118" customWidth="1"/>
    <col min="10501" max="10502" width="12.28515625" style="118" customWidth="1"/>
    <col min="10503" max="10503" width="12.85546875" style="118" customWidth="1"/>
    <col min="10504" max="10504" width="12.140625" style="118" customWidth="1"/>
    <col min="10505" max="10505" width="7" style="118" customWidth="1"/>
    <col min="10506" max="10506" width="9.85546875" style="118" customWidth="1"/>
    <col min="10507" max="10507" width="8" style="118" customWidth="1"/>
    <col min="10508" max="10508" width="7.85546875" style="118" customWidth="1"/>
    <col min="10509" max="10511" width="0" style="118" hidden="1" customWidth="1"/>
    <col min="10512" max="10752" width="9.140625" style="118"/>
    <col min="10753" max="10753" width="2" style="118" customWidth="1"/>
    <col min="10754" max="10754" width="9.7109375" style="118" customWidth="1"/>
    <col min="10755" max="10755" width="52.7109375" style="118" customWidth="1"/>
    <col min="10756" max="10756" width="13.5703125" style="118" customWidth="1"/>
    <col min="10757" max="10758" width="12.28515625" style="118" customWidth="1"/>
    <col min="10759" max="10759" width="12.85546875" style="118" customWidth="1"/>
    <col min="10760" max="10760" width="12.140625" style="118" customWidth="1"/>
    <col min="10761" max="10761" width="7" style="118" customWidth="1"/>
    <col min="10762" max="10762" width="9.85546875" style="118" customWidth="1"/>
    <col min="10763" max="10763" width="8" style="118" customWidth="1"/>
    <col min="10764" max="10764" width="7.85546875" style="118" customWidth="1"/>
    <col min="10765" max="10767" width="0" style="118" hidden="1" customWidth="1"/>
    <col min="10768" max="11008" width="9.140625" style="118"/>
    <col min="11009" max="11009" width="2" style="118" customWidth="1"/>
    <col min="11010" max="11010" width="9.7109375" style="118" customWidth="1"/>
    <col min="11011" max="11011" width="52.7109375" style="118" customWidth="1"/>
    <col min="11012" max="11012" width="13.5703125" style="118" customWidth="1"/>
    <col min="11013" max="11014" width="12.28515625" style="118" customWidth="1"/>
    <col min="11015" max="11015" width="12.85546875" style="118" customWidth="1"/>
    <col min="11016" max="11016" width="12.140625" style="118" customWidth="1"/>
    <col min="11017" max="11017" width="7" style="118" customWidth="1"/>
    <col min="11018" max="11018" width="9.85546875" style="118" customWidth="1"/>
    <col min="11019" max="11019" width="8" style="118" customWidth="1"/>
    <col min="11020" max="11020" width="7.85546875" style="118" customWidth="1"/>
    <col min="11021" max="11023" width="0" style="118" hidden="1" customWidth="1"/>
    <col min="11024" max="11264" width="9.140625" style="118"/>
    <col min="11265" max="11265" width="2" style="118" customWidth="1"/>
    <col min="11266" max="11266" width="9.7109375" style="118" customWidth="1"/>
    <col min="11267" max="11267" width="52.7109375" style="118" customWidth="1"/>
    <col min="11268" max="11268" width="13.5703125" style="118" customWidth="1"/>
    <col min="11269" max="11270" width="12.28515625" style="118" customWidth="1"/>
    <col min="11271" max="11271" width="12.85546875" style="118" customWidth="1"/>
    <col min="11272" max="11272" width="12.140625" style="118" customWidth="1"/>
    <col min="11273" max="11273" width="7" style="118" customWidth="1"/>
    <col min="11274" max="11274" width="9.85546875" style="118" customWidth="1"/>
    <col min="11275" max="11275" width="8" style="118" customWidth="1"/>
    <col min="11276" max="11276" width="7.85546875" style="118" customWidth="1"/>
    <col min="11277" max="11279" width="0" style="118" hidden="1" customWidth="1"/>
    <col min="11280" max="11520" width="9.140625" style="118"/>
    <col min="11521" max="11521" width="2" style="118" customWidth="1"/>
    <col min="11522" max="11522" width="9.7109375" style="118" customWidth="1"/>
    <col min="11523" max="11523" width="52.7109375" style="118" customWidth="1"/>
    <col min="11524" max="11524" width="13.5703125" style="118" customWidth="1"/>
    <col min="11525" max="11526" width="12.28515625" style="118" customWidth="1"/>
    <col min="11527" max="11527" width="12.85546875" style="118" customWidth="1"/>
    <col min="11528" max="11528" width="12.140625" style="118" customWidth="1"/>
    <col min="11529" max="11529" width="7" style="118" customWidth="1"/>
    <col min="11530" max="11530" width="9.85546875" style="118" customWidth="1"/>
    <col min="11531" max="11531" width="8" style="118" customWidth="1"/>
    <col min="11532" max="11532" width="7.85546875" style="118" customWidth="1"/>
    <col min="11533" max="11535" width="0" style="118" hidden="1" customWidth="1"/>
    <col min="11536" max="11776" width="9.140625" style="118"/>
    <col min="11777" max="11777" width="2" style="118" customWidth="1"/>
    <col min="11778" max="11778" width="9.7109375" style="118" customWidth="1"/>
    <col min="11779" max="11779" width="52.7109375" style="118" customWidth="1"/>
    <col min="11780" max="11780" width="13.5703125" style="118" customWidth="1"/>
    <col min="11781" max="11782" width="12.28515625" style="118" customWidth="1"/>
    <col min="11783" max="11783" width="12.85546875" style="118" customWidth="1"/>
    <col min="11784" max="11784" width="12.140625" style="118" customWidth="1"/>
    <col min="11785" max="11785" width="7" style="118" customWidth="1"/>
    <col min="11786" max="11786" width="9.85546875" style="118" customWidth="1"/>
    <col min="11787" max="11787" width="8" style="118" customWidth="1"/>
    <col min="11788" max="11788" width="7.85546875" style="118" customWidth="1"/>
    <col min="11789" max="11791" width="0" style="118" hidden="1" customWidth="1"/>
    <col min="11792" max="12032" width="9.140625" style="118"/>
    <col min="12033" max="12033" width="2" style="118" customWidth="1"/>
    <col min="12034" max="12034" width="9.7109375" style="118" customWidth="1"/>
    <col min="12035" max="12035" width="52.7109375" style="118" customWidth="1"/>
    <col min="12036" max="12036" width="13.5703125" style="118" customWidth="1"/>
    <col min="12037" max="12038" width="12.28515625" style="118" customWidth="1"/>
    <col min="12039" max="12039" width="12.85546875" style="118" customWidth="1"/>
    <col min="12040" max="12040" width="12.140625" style="118" customWidth="1"/>
    <col min="12041" max="12041" width="7" style="118" customWidth="1"/>
    <col min="12042" max="12042" width="9.85546875" style="118" customWidth="1"/>
    <col min="12043" max="12043" width="8" style="118" customWidth="1"/>
    <col min="12044" max="12044" width="7.85546875" style="118" customWidth="1"/>
    <col min="12045" max="12047" width="0" style="118" hidden="1" customWidth="1"/>
    <col min="12048" max="12288" width="9.140625" style="118"/>
    <col min="12289" max="12289" width="2" style="118" customWidth="1"/>
    <col min="12290" max="12290" width="9.7109375" style="118" customWidth="1"/>
    <col min="12291" max="12291" width="52.7109375" style="118" customWidth="1"/>
    <col min="12292" max="12292" width="13.5703125" style="118" customWidth="1"/>
    <col min="12293" max="12294" width="12.28515625" style="118" customWidth="1"/>
    <col min="12295" max="12295" width="12.85546875" style="118" customWidth="1"/>
    <col min="12296" max="12296" width="12.140625" style="118" customWidth="1"/>
    <col min="12297" max="12297" width="7" style="118" customWidth="1"/>
    <col min="12298" max="12298" width="9.85546875" style="118" customWidth="1"/>
    <col min="12299" max="12299" width="8" style="118" customWidth="1"/>
    <col min="12300" max="12300" width="7.85546875" style="118" customWidth="1"/>
    <col min="12301" max="12303" width="0" style="118" hidden="1" customWidth="1"/>
    <col min="12304" max="12544" width="9.140625" style="118"/>
    <col min="12545" max="12545" width="2" style="118" customWidth="1"/>
    <col min="12546" max="12546" width="9.7109375" style="118" customWidth="1"/>
    <col min="12547" max="12547" width="52.7109375" style="118" customWidth="1"/>
    <col min="12548" max="12548" width="13.5703125" style="118" customWidth="1"/>
    <col min="12549" max="12550" width="12.28515625" style="118" customWidth="1"/>
    <col min="12551" max="12551" width="12.85546875" style="118" customWidth="1"/>
    <col min="12552" max="12552" width="12.140625" style="118" customWidth="1"/>
    <col min="12553" max="12553" width="7" style="118" customWidth="1"/>
    <col min="12554" max="12554" width="9.85546875" style="118" customWidth="1"/>
    <col min="12555" max="12555" width="8" style="118" customWidth="1"/>
    <col min="12556" max="12556" width="7.85546875" style="118" customWidth="1"/>
    <col min="12557" max="12559" width="0" style="118" hidden="1" customWidth="1"/>
    <col min="12560" max="12800" width="9.140625" style="118"/>
    <col min="12801" max="12801" width="2" style="118" customWidth="1"/>
    <col min="12802" max="12802" width="9.7109375" style="118" customWidth="1"/>
    <col min="12803" max="12803" width="52.7109375" style="118" customWidth="1"/>
    <col min="12804" max="12804" width="13.5703125" style="118" customWidth="1"/>
    <col min="12805" max="12806" width="12.28515625" style="118" customWidth="1"/>
    <col min="12807" max="12807" width="12.85546875" style="118" customWidth="1"/>
    <col min="12808" max="12808" width="12.140625" style="118" customWidth="1"/>
    <col min="12809" max="12809" width="7" style="118" customWidth="1"/>
    <col min="12810" max="12810" width="9.85546875" style="118" customWidth="1"/>
    <col min="12811" max="12811" width="8" style="118" customWidth="1"/>
    <col min="12812" max="12812" width="7.85546875" style="118" customWidth="1"/>
    <col min="12813" max="12815" width="0" style="118" hidden="1" customWidth="1"/>
    <col min="12816" max="13056" width="9.140625" style="118"/>
    <col min="13057" max="13057" width="2" style="118" customWidth="1"/>
    <col min="13058" max="13058" width="9.7109375" style="118" customWidth="1"/>
    <col min="13059" max="13059" width="52.7109375" style="118" customWidth="1"/>
    <col min="13060" max="13060" width="13.5703125" style="118" customWidth="1"/>
    <col min="13061" max="13062" width="12.28515625" style="118" customWidth="1"/>
    <col min="13063" max="13063" width="12.85546875" style="118" customWidth="1"/>
    <col min="13064" max="13064" width="12.140625" style="118" customWidth="1"/>
    <col min="13065" max="13065" width="7" style="118" customWidth="1"/>
    <col min="13066" max="13066" width="9.85546875" style="118" customWidth="1"/>
    <col min="13067" max="13067" width="8" style="118" customWidth="1"/>
    <col min="13068" max="13068" width="7.85546875" style="118" customWidth="1"/>
    <col min="13069" max="13071" width="0" style="118" hidden="1" customWidth="1"/>
    <col min="13072" max="13312" width="9.140625" style="118"/>
    <col min="13313" max="13313" width="2" style="118" customWidth="1"/>
    <col min="13314" max="13314" width="9.7109375" style="118" customWidth="1"/>
    <col min="13315" max="13315" width="52.7109375" style="118" customWidth="1"/>
    <col min="13316" max="13316" width="13.5703125" style="118" customWidth="1"/>
    <col min="13317" max="13318" width="12.28515625" style="118" customWidth="1"/>
    <col min="13319" max="13319" width="12.85546875" style="118" customWidth="1"/>
    <col min="13320" max="13320" width="12.140625" style="118" customWidth="1"/>
    <col min="13321" max="13321" width="7" style="118" customWidth="1"/>
    <col min="13322" max="13322" width="9.85546875" style="118" customWidth="1"/>
    <col min="13323" max="13323" width="8" style="118" customWidth="1"/>
    <col min="13324" max="13324" width="7.85546875" style="118" customWidth="1"/>
    <col min="13325" max="13327" width="0" style="118" hidden="1" customWidth="1"/>
    <col min="13328" max="13568" width="9.140625" style="118"/>
    <col min="13569" max="13569" width="2" style="118" customWidth="1"/>
    <col min="13570" max="13570" width="9.7109375" style="118" customWidth="1"/>
    <col min="13571" max="13571" width="52.7109375" style="118" customWidth="1"/>
    <col min="13572" max="13572" width="13.5703125" style="118" customWidth="1"/>
    <col min="13573" max="13574" width="12.28515625" style="118" customWidth="1"/>
    <col min="13575" max="13575" width="12.85546875" style="118" customWidth="1"/>
    <col min="13576" max="13576" width="12.140625" style="118" customWidth="1"/>
    <col min="13577" max="13577" width="7" style="118" customWidth="1"/>
    <col min="13578" max="13578" width="9.85546875" style="118" customWidth="1"/>
    <col min="13579" max="13579" width="8" style="118" customWidth="1"/>
    <col min="13580" max="13580" width="7.85546875" style="118" customWidth="1"/>
    <col min="13581" max="13583" width="0" style="118" hidden="1" customWidth="1"/>
    <col min="13584" max="13824" width="9.140625" style="118"/>
    <col min="13825" max="13825" width="2" style="118" customWidth="1"/>
    <col min="13826" max="13826" width="9.7109375" style="118" customWidth="1"/>
    <col min="13827" max="13827" width="52.7109375" style="118" customWidth="1"/>
    <col min="13828" max="13828" width="13.5703125" style="118" customWidth="1"/>
    <col min="13829" max="13830" width="12.28515625" style="118" customWidth="1"/>
    <col min="13831" max="13831" width="12.85546875" style="118" customWidth="1"/>
    <col min="13832" max="13832" width="12.140625" style="118" customWidth="1"/>
    <col min="13833" max="13833" width="7" style="118" customWidth="1"/>
    <col min="13834" max="13834" width="9.85546875" style="118" customWidth="1"/>
    <col min="13835" max="13835" width="8" style="118" customWidth="1"/>
    <col min="13836" max="13836" width="7.85546875" style="118" customWidth="1"/>
    <col min="13837" max="13839" width="0" style="118" hidden="1" customWidth="1"/>
    <col min="13840" max="14080" width="9.140625" style="118"/>
    <col min="14081" max="14081" width="2" style="118" customWidth="1"/>
    <col min="14082" max="14082" width="9.7109375" style="118" customWidth="1"/>
    <col min="14083" max="14083" width="52.7109375" style="118" customWidth="1"/>
    <col min="14084" max="14084" width="13.5703125" style="118" customWidth="1"/>
    <col min="14085" max="14086" width="12.28515625" style="118" customWidth="1"/>
    <col min="14087" max="14087" width="12.85546875" style="118" customWidth="1"/>
    <col min="14088" max="14088" width="12.140625" style="118" customWidth="1"/>
    <col min="14089" max="14089" width="7" style="118" customWidth="1"/>
    <col min="14090" max="14090" width="9.85546875" style="118" customWidth="1"/>
    <col min="14091" max="14091" width="8" style="118" customWidth="1"/>
    <col min="14092" max="14092" width="7.85546875" style="118" customWidth="1"/>
    <col min="14093" max="14095" width="0" style="118" hidden="1" customWidth="1"/>
    <col min="14096" max="14336" width="9.140625" style="118"/>
    <col min="14337" max="14337" width="2" style="118" customWidth="1"/>
    <col min="14338" max="14338" width="9.7109375" style="118" customWidth="1"/>
    <col min="14339" max="14339" width="52.7109375" style="118" customWidth="1"/>
    <col min="14340" max="14340" width="13.5703125" style="118" customWidth="1"/>
    <col min="14341" max="14342" width="12.28515625" style="118" customWidth="1"/>
    <col min="14343" max="14343" width="12.85546875" style="118" customWidth="1"/>
    <col min="14344" max="14344" width="12.140625" style="118" customWidth="1"/>
    <col min="14345" max="14345" width="7" style="118" customWidth="1"/>
    <col min="14346" max="14346" width="9.85546875" style="118" customWidth="1"/>
    <col min="14347" max="14347" width="8" style="118" customWidth="1"/>
    <col min="14348" max="14348" width="7.85546875" style="118" customWidth="1"/>
    <col min="14349" max="14351" width="0" style="118" hidden="1" customWidth="1"/>
    <col min="14352" max="14592" width="9.140625" style="118"/>
    <col min="14593" max="14593" width="2" style="118" customWidth="1"/>
    <col min="14594" max="14594" width="9.7109375" style="118" customWidth="1"/>
    <col min="14595" max="14595" width="52.7109375" style="118" customWidth="1"/>
    <col min="14596" max="14596" width="13.5703125" style="118" customWidth="1"/>
    <col min="14597" max="14598" width="12.28515625" style="118" customWidth="1"/>
    <col min="14599" max="14599" width="12.85546875" style="118" customWidth="1"/>
    <col min="14600" max="14600" width="12.140625" style="118" customWidth="1"/>
    <col min="14601" max="14601" width="7" style="118" customWidth="1"/>
    <col min="14602" max="14602" width="9.85546875" style="118" customWidth="1"/>
    <col min="14603" max="14603" width="8" style="118" customWidth="1"/>
    <col min="14604" max="14604" width="7.85546875" style="118" customWidth="1"/>
    <col min="14605" max="14607" width="0" style="118" hidden="1" customWidth="1"/>
    <col min="14608" max="14848" width="9.140625" style="118"/>
    <col min="14849" max="14849" width="2" style="118" customWidth="1"/>
    <col min="14850" max="14850" width="9.7109375" style="118" customWidth="1"/>
    <col min="14851" max="14851" width="52.7109375" style="118" customWidth="1"/>
    <col min="14852" max="14852" width="13.5703125" style="118" customWidth="1"/>
    <col min="14853" max="14854" width="12.28515625" style="118" customWidth="1"/>
    <col min="14855" max="14855" width="12.85546875" style="118" customWidth="1"/>
    <col min="14856" max="14856" width="12.140625" style="118" customWidth="1"/>
    <col min="14857" max="14857" width="7" style="118" customWidth="1"/>
    <col min="14858" max="14858" width="9.85546875" style="118" customWidth="1"/>
    <col min="14859" max="14859" width="8" style="118" customWidth="1"/>
    <col min="14860" max="14860" width="7.85546875" style="118" customWidth="1"/>
    <col min="14861" max="14863" width="0" style="118" hidden="1" customWidth="1"/>
    <col min="14864" max="15104" width="9.140625" style="118"/>
    <col min="15105" max="15105" width="2" style="118" customWidth="1"/>
    <col min="15106" max="15106" width="9.7109375" style="118" customWidth="1"/>
    <col min="15107" max="15107" width="52.7109375" style="118" customWidth="1"/>
    <col min="15108" max="15108" width="13.5703125" style="118" customWidth="1"/>
    <col min="15109" max="15110" width="12.28515625" style="118" customWidth="1"/>
    <col min="15111" max="15111" width="12.85546875" style="118" customWidth="1"/>
    <col min="15112" max="15112" width="12.140625" style="118" customWidth="1"/>
    <col min="15113" max="15113" width="7" style="118" customWidth="1"/>
    <col min="15114" max="15114" width="9.85546875" style="118" customWidth="1"/>
    <col min="15115" max="15115" width="8" style="118" customWidth="1"/>
    <col min="15116" max="15116" width="7.85546875" style="118" customWidth="1"/>
    <col min="15117" max="15119" width="0" style="118" hidden="1" customWidth="1"/>
    <col min="15120" max="15360" width="9.140625" style="118"/>
    <col min="15361" max="15361" width="2" style="118" customWidth="1"/>
    <col min="15362" max="15362" width="9.7109375" style="118" customWidth="1"/>
    <col min="15363" max="15363" width="52.7109375" style="118" customWidth="1"/>
    <col min="15364" max="15364" width="13.5703125" style="118" customWidth="1"/>
    <col min="15365" max="15366" width="12.28515625" style="118" customWidth="1"/>
    <col min="15367" max="15367" width="12.85546875" style="118" customWidth="1"/>
    <col min="15368" max="15368" width="12.140625" style="118" customWidth="1"/>
    <col min="15369" max="15369" width="7" style="118" customWidth="1"/>
    <col min="15370" max="15370" width="9.85546875" style="118" customWidth="1"/>
    <col min="15371" max="15371" width="8" style="118" customWidth="1"/>
    <col min="15372" max="15372" width="7.85546875" style="118" customWidth="1"/>
    <col min="15373" max="15375" width="0" style="118" hidden="1" customWidth="1"/>
    <col min="15376" max="15616" width="9.140625" style="118"/>
    <col min="15617" max="15617" width="2" style="118" customWidth="1"/>
    <col min="15618" max="15618" width="9.7109375" style="118" customWidth="1"/>
    <col min="15619" max="15619" width="52.7109375" style="118" customWidth="1"/>
    <col min="15620" max="15620" width="13.5703125" style="118" customWidth="1"/>
    <col min="15621" max="15622" width="12.28515625" style="118" customWidth="1"/>
    <col min="15623" max="15623" width="12.85546875" style="118" customWidth="1"/>
    <col min="15624" max="15624" width="12.140625" style="118" customWidth="1"/>
    <col min="15625" max="15625" width="7" style="118" customWidth="1"/>
    <col min="15626" max="15626" width="9.85546875" style="118" customWidth="1"/>
    <col min="15627" max="15627" width="8" style="118" customWidth="1"/>
    <col min="15628" max="15628" width="7.85546875" style="118" customWidth="1"/>
    <col min="15629" max="15631" width="0" style="118" hidden="1" customWidth="1"/>
    <col min="15632" max="15872" width="9.140625" style="118"/>
    <col min="15873" max="15873" width="2" style="118" customWidth="1"/>
    <col min="15874" max="15874" width="9.7109375" style="118" customWidth="1"/>
    <col min="15875" max="15875" width="52.7109375" style="118" customWidth="1"/>
    <col min="15876" max="15876" width="13.5703125" style="118" customWidth="1"/>
    <col min="15877" max="15878" width="12.28515625" style="118" customWidth="1"/>
    <col min="15879" max="15879" width="12.85546875" style="118" customWidth="1"/>
    <col min="15880" max="15880" width="12.140625" style="118" customWidth="1"/>
    <col min="15881" max="15881" width="7" style="118" customWidth="1"/>
    <col min="15882" max="15882" width="9.85546875" style="118" customWidth="1"/>
    <col min="15883" max="15883" width="8" style="118" customWidth="1"/>
    <col min="15884" max="15884" width="7.85546875" style="118" customWidth="1"/>
    <col min="15885" max="15887" width="0" style="118" hidden="1" customWidth="1"/>
    <col min="15888" max="16128" width="9.140625" style="118"/>
    <col min="16129" max="16129" width="2" style="118" customWidth="1"/>
    <col min="16130" max="16130" width="9.7109375" style="118" customWidth="1"/>
    <col min="16131" max="16131" width="52.7109375" style="118" customWidth="1"/>
    <col min="16132" max="16132" width="13.5703125" style="118" customWidth="1"/>
    <col min="16133" max="16134" width="12.28515625" style="118" customWidth="1"/>
    <col min="16135" max="16135" width="12.85546875" style="118" customWidth="1"/>
    <col min="16136" max="16136" width="12.140625" style="118" customWidth="1"/>
    <col min="16137" max="16137" width="7" style="118" customWidth="1"/>
    <col min="16138" max="16138" width="9.85546875" style="118" customWidth="1"/>
    <col min="16139" max="16139" width="8" style="118" customWidth="1"/>
    <col min="16140" max="16140" width="7.85546875" style="118" customWidth="1"/>
    <col min="16141" max="16143" width="0" style="118" hidden="1" customWidth="1"/>
    <col min="16144" max="16384" width="9.140625" style="118"/>
  </cols>
  <sheetData>
    <row r="1" spans="2:18">
      <c r="H1" s="348" t="s">
        <v>267</v>
      </c>
      <c r="I1" s="349"/>
    </row>
    <row r="2" spans="2:18">
      <c r="D2" s="120"/>
      <c r="E2" s="120"/>
      <c r="F2" s="350" t="s">
        <v>268</v>
      </c>
      <c r="G2" s="350"/>
      <c r="H2" s="350"/>
      <c r="I2" s="350"/>
      <c r="J2" s="121"/>
      <c r="K2" s="121"/>
    </row>
    <row r="3" spans="2:18">
      <c r="D3" s="120"/>
      <c r="E3" s="120"/>
      <c r="F3" s="351" t="s">
        <v>269</v>
      </c>
      <c r="G3" s="352"/>
      <c r="H3" s="352"/>
      <c r="I3" s="121"/>
      <c r="J3" s="121"/>
      <c r="K3" s="121"/>
    </row>
    <row r="4" spans="2:18">
      <c r="D4" s="120"/>
      <c r="E4" s="120"/>
      <c r="F4" s="351" t="s">
        <v>270</v>
      </c>
      <c r="G4" s="352"/>
      <c r="H4" s="352"/>
      <c r="I4" s="121"/>
      <c r="J4" s="121"/>
      <c r="K4" s="121"/>
    </row>
    <row r="5" spans="2:18">
      <c r="D5" s="120"/>
      <c r="E5" s="120"/>
      <c r="F5" s="120" t="s">
        <v>271</v>
      </c>
      <c r="G5" s="120"/>
      <c r="H5" s="120"/>
      <c r="I5" s="120"/>
      <c r="J5" s="121"/>
      <c r="K5" s="121"/>
    </row>
    <row r="6" spans="2:18" ht="12.75">
      <c r="C6" s="353" t="s">
        <v>272</v>
      </c>
      <c r="D6" s="353"/>
      <c r="E6" s="353"/>
      <c r="F6" s="353"/>
      <c r="G6" s="353"/>
      <c r="H6" s="353"/>
      <c r="I6" s="122"/>
      <c r="J6" s="123"/>
      <c r="K6" s="120"/>
    </row>
    <row r="7" spans="2:18" ht="12.75">
      <c r="B7" s="124"/>
      <c r="C7" s="122"/>
      <c r="D7" s="122"/>
      <c r="E7" s="122"/>
      <c r="F7" s="122"/>
      <c r="G7" s="122"/>
      <c r="H7" s="122"/>
      <c r="I7" s="124"/>
      <c r="J7" s="124"/>
      <c r="K7" s="124"/>
    </row>
    <row r="8" spans="2:18" ht="15.75" customHeight="1">
      <c r="B8" s="125"/>
      <c r="C8" s="347" t="s">
        <v>273</v>
      </c>
      <c r="D8" s="347"/>
      <c r="E8" s="347"/>
      <c r="F8" s="347"/>
      <c r="G8" s="347"/>
      <c r="H8" s="347"/>
      <c r="I8" s="125"/>
      <c r="J8" s="125"/>
      <c r="K8" s="125"/>
      <c r="L8" s="126"/>
      <c r="M8" s="126"/>
      <c r="N8" s="127"/>
      <c r="O8" s="127"/>
      <c r="P8" s="127"/>
      <c r="Q8" s="127"/>
      <c r="R8" s="127"/>
    </row>
    <row r="9" spans="2:18" ht="15.75">
      <c r="C9" s="343" t="s">
        <v>274</v>
      </c>
      <c r="D9" s="343"/>
      <c r="E9" s="343"/>
      <c r="F9" s="343"/>
      <c r="G9" s="343"/>
      <c r="H9" s="343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2:18" ht="15.75">
      <c r="B10" s="344" t="s">
        <v>275</v>
      </c>
      <c r="C10" s="344"/>
      <c r="D10" s="344"/>
      <c r="E10" s="344"/>
      <c r="F10" s="344"/>
      <c r="G10" s="344"/>
      <c r="H10" s="344"/>
      <c r="I10" s="129"/>
      <c r="J10" s="129"/>
      <c r="K10" s="129"/>
      <c r="L10" s="130"/>
      <c r="M10" s="130"/>
      <c r="N10" s="130"/>
      <c r="O10" s="130"/>
      <c r="P10" s="130"/>
      <c r="Q10" s="130"/>
      <c r="R10" s="130"/>
    </row>
    <row r="11" spans="2:18" ht="15.75">
      <c r="C11" s="131"/>
      <c r="D11" s="345" t="s">
        <v>276</v>
      </c>
      <c r="E11" s="345"/>
      <c r="F11" s="132"/>
    </row>
    <row r="12" spans="2:18" ht="12.75">
      <c r="C12" s="131"/>
      <c r="D12" s="346" t="s">
        <v>11</v>
      </c>
      <c r="E12" s="346"/>
      <c r="F12" s="118"/>
    </row>
    <row r="13" spans="2:18" ht="15.75">
      <c r="C13" s="131"/>
      <c r="D13" s="345" t="s">
        <v>277</v>
      </c>
      <c r="E13" s="345"/>
      <c r="F13" s="133"/>
    </row>
    <row r="14" spans="2:18" ht="12.75">
      <c r="C14" s="118"/>
      <c r="D14" s="134" t="s">
        <v>278</v>
      </c>
      <c r="E14" s="134"/>
      <c r="F14" s="135"/>
    </row>
    <row r="15" spans="2:18" ht="15.75">
      <c r="B15" s="136"/>
      <c r="H15" s="126"/>
    </row>
    <row r="16" spans="2:18">
      <c r="B16" s="137"/>
      <c r="H16" s="138" t="s">
        <v>279</v>
      </c>
    </row>
    <row r="17" spans="2:12" ht="12.75">
      <c r="B17" s="337" t="s">
        <v>280</v>
      </c>
      <c r="C17" s="337" t="s">
        <v>281</v>
      </c>
      <c r="D17" s="340" t="s">
        <v>282</v>
      </c>
      <c r="E17" s="341"/>
      <c r="F17" s="341"/>
      <c r="G17" s="341"/>
      <c r="H17" s="342"/>
    </row>
    <row r="18" spans="2:12" ht="12.75" hidden="1">
      <c r="B18" s="339"/>
      <c r="C18" s="339"/>
      <c r="D18" s="139"/>
      <c r="E18" s="140"/>
      <c r="F18" s="140"/>
      <c r="G18" s="140"/>
      <c r="H18" s="141"/>
    </row>
    <row r="19" spans="2:12" ht="12.75" hidden="1">
      <c r="B19" s="339"/>
      <c r="C19" s="339"/>
      <c r="D19" s="337" t="s">
        <v>283</v>
      </c>
      <c r="E19" s="337" t="s">
        <v>284</v>
      </c>
      <c r="F19" s="335" t="s">
        <v>285</v>
      </c>
      <c r="G19" s="337" t="s">
        <v>286</v>
      </c>
      <c r="H19" s="337" t="s">
        <v>287</v>
      </c>
    </row>
    <row r="20" spans="2:12" ht="20.25" customHeight="1">
      <c r="B20" s="339"/>
      <c r="C20" s="339"/>
      <c r="D20" s="338"/>
      <c r="E20" s="338"/>
      <c r="F20" s="336"/>
      <c r="G20" s="338"/>
      <c r="H20" s="338"/>
    </row>
    <row r="21" spans="2:12" ht="12.75">
      <c r="B21" s="142">
        <v>1</v>
      </c>
      <c r="C21" s="143">
        <v>2</v>
      </c>
      <c r="D21" s="142">
        <v>3</v>
      </c>
      <c r="E21" s="142">
        <v>4</v>
      </c>
      <c r="F21" s="142">
        <v>5</v>
      </c>
      <c r="G21" s="142">
        <v>6</v>
      </c>
      <c r="H21" s="142">
        <v>7</v>
      </c>
    </row>
    <row r="22" spans="2:12" ht="12.75">
      <c r="B22" s="144"/>
      <c r="C22" s="144"/>
      <c r="D22" s="145"/>
      <c r="E22" s="146"/>
      <c r="F22" s="146"/>
      <c r="G22" s="147"/>
      <c r="H22" s="147"/>
    </row>
    <row r="23" spans="2:12">
      <c r="B23" s="148">
        <v>741</v>
      </c>
      <c r="C23" s="149" t="s">
        <v>288</v>
      </c>
      <c r="D23" s="145"/>
      <c r="E23" s="146">
        <v>106200</v>
      </c>
      <c r="F23" s="146">
        <v>55450</v>
      </c>
      <c r="G23" s="147"/>
      <c r="H23" s="147">
        <f>D23+E23-F23</f>
        <v>50750</v>
      </c>
    </row>
    <row r="24" spans="2:12" ht="12.75">
      <c r="B24" s="144">
        <v>741</v>
      </c>
      <c r="C24" s="149" t="s">
        <v>289</v>
      </c>
      <c r="D24" s="145">
        <v>123257.24</v>
      </c>
      <c r="E24" s="146"/>
      <c r="F24" s="146">
        <v>25200</v>
      </c>
      <c r="G24" s="147"/>
      <c r="H24" s="150">
        <f>D24+E24-F24-G24</f>
        <v>98057.24</v>
      </c>
    </row>
    <row r="25" spans="2:12" ht="12.75">
      <c r="B25" s="144">
        <v>741</v>
      </c>
      <c r="C25" s="118" t="s">
        <v>290</v>
      </c>
      <c r="D25" s="145"/>
      <c r="E25" s="146">
        <v>3700</v>
      </c>
      <c r="F25" s="146">
        <v>2200</v>
      </c>
      <c r="G25" s="147"/>
      <c r="H25" s="147">
        <f>D25+E25-F25</f>
        <v>1500</v>
      </c>
    </row>
    <row r="26" spans="2:12" ht="12.75">
      <c r="B26" s="144"/>
      <c r="C26" s="144"/>
      <c r="D26" s="145"/>
      <c r="E26" s="146"/>
      <c r="F26" s="146"/>
      <c r="G26" s="147"/>
      <c r="H26" s="147"/>
    </row>
    <row r="27" spans="2:12">
      <c r="B27" s="149"/>
      <c r="C27" s="151" t="s">
        <v>291</v>
      </c>
      <c r="D27" s="152"/>
      <c r="E27" s="153">
        <f>SUM(E22:E26)</f>
        <v>109900</v>
      </c>
      <c r="F27" s="153">
        <f>SUM(F22:F26)</f>
        <v>82850</v>
      </c>
      <c r="G27" s="149"/>
      <c r="H27" s="149">
        <f>SUM(H22:H26)</f>
        <v>150307.24</v>
      </c>
    </row>
    <row r="28" spans="2:12">
      <c r="C28" s="154"/>
      <c r="D28" s="154"/>
      <c r="E28" s="154"/>
      <c r="F28" s="154"/>
    </row>
    <row r="29" spans="2:12" ht="12.75">
      <c r="C29" s="126"/>
      <c r="D29" s="126"/>
      <c r="E29" s="126"/>
      <c r="F29" s="126"/>
    </row>
    <row r="30" spans="2:12" ht="15.75">
      <c r="B30" s="332" t="s">
        <v>292</v>
      </c>
      <c r="C30" s="332"/>
      <c r="D30" s="155"/>
      <c r="E30" s="156"/>
      <c r="F30" s="157"/>
      <c r="G30" s="332" t="s">
        <v>41</v>
      </c>
      <c r="H30" s="332"/>
      <c r="I30" s="126"/>
      <c r="J30" s="158"/>
      <c r="L30" s="159"/>
    </row>
    <row r="31" spans="2:12" ht="15.75">
      <c r="B31" s="333" t="s">
        <v>293</v>
      </c>
      <c r="C31" s="333"/>
      <c r="D31" s="160"/>
      <c r="E31" s="161" t="s">
        <v>8</v>
      </c>
      <c r="F31" s="161"/>
      <c r="G31" s="334" t="s">
        <v>9</v>
      </c>
      <c r="H31" s="334"/>
      <c r="I31" s="162"/>
      <c r="J31" s="163"/>
      <c r="L31" s="164"/>
    </row>
    <row r="32" spans="2:12" ht="15.75">
      <c r="C32" s="118"/>
      <c r="D32" s="165"/>
      <c r="E32" s="118"/>
      <c r="F32" s="118"/>
      <c r="I32" s="165"/>
      <c r="J32" s="166"/>
      <c r="K32" s="166"/>
      <c r="L32" s="159"/>
    </row>
    <row r="33" spans="2:14" ht="15.75">
      <c r="B33" s="332" t="s">
        <v>294</v>
      </c>
      <c r="C33" s="332"/>
      <c r="D33" s="167"/>
      <c r="E33" s="168"/>
      <c r="F33" s="169"/>
      <c r="G33" s="332" t="s">
        <v>47</v>
      </c>
      <c r="H33" s="332"/>
      <c r="I33" s="170"/>
      <c r="J33" s="171"/>
      <c r="L33" s="169"/>
      <c r="N33" s="172"/>
    </row>
    <row r="34" spans="2:14" ht="15.75">
      <c r="B34" s="333" t="s">
        <v>295</v>
      </c>
      <c r="C34" s="333"/>
      <c r="D34" s="173"/>
      <c r="E34" s="161" t="s">
        <v>8</v>
      </c>
      <c r="F34" s="161"/>
      <c r="G34" s="334" t="s">
        <v>9</v>
      </c>
      <c r="H34" s="334"/>
      <c r="I34" s="174"/>
      <c r="J34" s="175"/>
      <c r="L34" s="176"/>
      <c r="N34" s="177"/>
    </row>
    <row r="35" spans="2:14">
      <c r="B35" s="124"/>
      <c r="C35" s="178"/>
      <c r="D35" s="178"/>
      <c r="E35" s="178"/>
      <c r="F35" s="178"/>
      <c r="G35" s="124"/>
      <c r="H35" s="124"/>
      <c r="I35" s="124"/>
      <c r="J35" s="124"/>
      <c r="K35" s="124"/>
    </row>
    <row r="36" spans="2:14">
      <c r="B36" s="124"/>
      <c r="C36" s="178"/>
      <c r="D36" s="178"/>
      <c r="E36" s="178"/>
      <c r="F36" s="178"/>
      <c r="G36" s="124"/>
      <c r="H36" s="124"/>
      <c r="I36" s="124"/>
      <c r="J36" s="124"/>
      <c r="K36" s="124"/>
    </row>
    <row r="37" spans="2:14">
      <c r="B37" s="124"/>
      <c r="C37" s="178"/>
      <c r="D37" s="178"/>
      <c r="E37" s="178"/>
      <c r="F37" s="178"/>
      <c r="G37" s="124"/>
      <c r="H37" s="124"/>
      <c r="I37" s="124"/>
      <c r="J37" s="124"/>
      <c r="K37" s="124"/>
    </row>
    <row r="38" spans="2:14">
      <c r="B38" s="124"/>
      <c r="C38" s="178"/>
      <c r="D38" s="178"/>
      <c r="E38" s="178"/>
      <c r="F38" s="178"/>
      <c r="G38" s="124"/>
      <c r="H38" s="124"/>
      <c r="I38" s="124"/>
      <c r="J38" s="124"/>
      <c r="K38" s="124"/>
    </row>
    <row r="39" spans="2:14">
      <c r="B39" s="124"/>
      <c r="C39" s="178"/>
      <c r="D39" s="178"/>
      <c r="E39" s="178"/>
      <c r="F39" s="178"/>
      <c r="G39" s="124"/>
      <c r="H39" s="124"/>
      <c r="I39" s="124"/>
      <c r="J39" s="124"/>
      <c r="K39" s="124"/>
    </row>
    <row r="40" spans="2:14">
      <c r="B40" s="124"/>
      <c r="C40" s="178"/>
      <c r="D40" s="178"/>
      <c r="E40" s="178"/>
      <c r="F40" s="178"/>
      <c r="G40" s="124"/>
      <c r="H40" s="124"/>
      <c r="I40" s="124"/>
      <c r="J40" s="124"/>
      <c r="K40" s="124"/>
    </row>
    <row r="41" spans="2:14">
      <c r="B41" s="124"/>
      <c r="C41" s="178"/>
      <c r="D41" s="178"/>
      <c r="E41" s="178"/>
      <c r="F41" s="178"/>
      <c r="G41" s="124"/>
      <c r="H41" s="124"/>
      <c r="I41" s="124"/>
      <c r="J41" s="124"/>
      <c r="K41" s="124"/>
    </row>
    <row r="42" spans="2:14">
      <c r="B42" s="124"/>
      <c r="C42" s="178"/>
      <c r="D42" s="178"/>
      <c r="E42" s="178"/>
      <c r="F42" s="178"/>
      <c r="G42" s="124"/>
      <c r="H42" s="124"/>
      <c r="I42" s="124"/>
      <c r="J42" s="124"/>
      <c r="K42" s="124"/>
    </row>
    <row r="43" spans="2:14">
      <c r="B43" s="124"/>
      <c r="C43" s="178"/>
      <c r="D43" s="178"/>
      <c r="E43" s="178"/>
      <c r="F43" s="178"/>
      <c r="G43" s="124"/>
      <c r="H43" s="124"/>
      <c r="I43" s="124"/>
      <c r="J43" s="124"/>
      <c r="K43" s="124"/>
    </row>
    <row r="44" spans="2:14">
      <c r="B44" s="124"/>
      <c r="C44" s="178"/>
      <c r="D44" s="178"/>
      <c r="E44" s="178"/>
      <c r="F44" s="178"/>
      <c r="G44" s="124"/>
      <c r="H44" s="124"/>
      <c r="I44" s="124"/>
      <c r="J44" s="124"/>
      <c r="K44" s="124"/>
    </row>
    <row r="45" spans="2:14">
      <c r="B45" s="124"/>
      <c r="C45" s="178"/>
      <c r="D45" s="178"/>
      <c r="E45" s="178"/>
      <c r="F45" s="178"/>
      <c r="G45" s="124"/>
      <c r="H45" s="124"/>
      <c r="I45" s="124"/>
      <c r="J45" s="124"/>
      <c r="K45" s="124"/>
    </row>
    <row r="46" spans="2:14">
      <c r="B46" s="124"/>
      <c r="C46" s="178"/>
      <c r="D46" s="178"/>
      <c r="E46" s="178"/>
      <c r="F46" s="178"/>
      <c r="G46" s="124"/>
      <c r="H46" s="124"/>
      <c r="I46" s="124"/>
      <c r="J46" s="124"/>
      <c r="K46" s="124"/>
    </row>
    <row r="47" spans="2:14">
      <c r="B47" s="124"/>
      <c r="C47" s="178"/>
      <c r="D47" s="178"/>
      <c r="E47" s="178"/>
      <c r="F47" s="178"/>
      <c r="G47" s="124"/>
      <c r="H47" s="124"/>
      <c r="I47" s="124"/>
      <c r="J47" s="124"/>
      <c r="K47" s="124"/>
    </row>
    <row r="48" spans="2:14">
      <c r="B48" s="124"/>
      <c r="C48" s="178"/>
      <c r="D48" s="178"/>
      <c r="E48" s="178"/>
      <c r="F48" s="178"/>
      <c r="G48" s="124"/>
      <c r="H48" s="124"/>
      <c r="I48" s="124"/>
      <c r="J48" s="124"/>
      <c r="K48" s="124"/>
    </row>
    <row r="49" spans="2:11">
      <c r="B49" s="124"/>
      <c r="C49" s="178"/>
      <c r="D49" s="178"/>
      <c r="E49" s="178"/>
      <c r="F49" s="178"/>
      <c r="G49" s="124"/>
      <c r="H49" s="124"/>
      <c r="I49" s="124"/>
      <c r="J49" s="124"/>
      <c r="K49" s="124"/>
    </row>
    <row r="50" spans="2:11">
      <c r="B50" s="124"/>
      <c r="C50" s="178"/>
      <c r="D50" s="178"/>
      <c r="E50" s="178"/>
      <c r="F50" s="178"/>
      <c r="G50" s="124"/>
      <c r="H50" s="124"/>
      <c r="I50" s="124"/>
      <c r="J50" s="124"/>
      <c r="K50" s="124"/>
    </row>
    <row r="51" spans="2:11">
      <c r="B51" s="124"/>
      <c r="C51" s="178"/>
      <c r="D51" s="178"/>
      <c r="E51" s="178"/>
      <c r="F51" s="178"/>
      <c r="G51" s="124"/>
      <c r="H51" s="124"/>
      <c r="I51" s="124"/>
      <c r="J51" s="124"/>
      <c r="K51" s="124"/>
    </row>
    <row r="52" spans="2:11">
      <c r="B52" s="124"/>
      <c r="C52" s="178"/>
      <c r="D52" s="178"/>
      <c r="E52" s="178"/>
      <c r="F52" s="178"/>
      <c r="G52" s="124"/>
      <c r="H52" s="124"/>
      <c r="I52" s="124"/>
      <c r="J52" s="124"/>
      <c r="K52" s="124"/>
    </row>
    <row r="53" spans="2:11">
      <c r="B53" s="124"/>
      <c r="C53" s="178"/>
      <c r="D53" s="178"/>
      <c r="E53" s="178"/>
      <c r="F53" s="178"/>
      <c r="G53" s="124"/>
      <c r="H53" s="124"/>
      <c r="I53" s="124"/>
      <c r="J53" s="124"/>
      <c r="K53" s="124"/>
    </row>
    <row r="54" spans="2:11">
      <c r="B54" s="124"/>
      <c r="C54" s="178"/>
      <c r="D54" s="178"/>
      <c r="E54" s="178"/>
      <c r="F54" s="178"/>
      <c r="G54" s="124"/>
      <c r="H54" s="124"/>
      <c r="I54" s="124"/>
      <c r="J54" s="124"/>
      <c r="K54" s="124"/>
    </row>
    <row r="55" spans="2:11">
      <c r="B55" s="124"/>
      <c r="C55" s="178"/>
      <c r="D55" s="178"/>
      <c r="E55" s="178"/>
      <c r="F55" s="178"/>
      <c r="G55" s="124"/>
      <c r="H55" s="124"/>
      <c r="I55" s="124"/>
      <c r="J55" s="124"/>
      <c r="K55" s="124"/>
    </row>
    <row r="56" spans="2:11">
      <c r="B56" s="124"/>
      <c r="C56" s="178"/>
      <c r="D56" s="178"/>
      <c r="E56" s="178"/>
      <c r="F56" s="178"/>
      <c r="G56" s="124"/>
      <c r="H56" s="124"/>
      <c r="I56" s="124"/>
      <c r="J56" s="124"/>
      <c r="K56" s="124"/>
    </row>
    <row r="57" spans="2:11">
      <c r="B57" s="124"/>
      <c r="C57" s="178"/>
      <c r="D57" s="178"/>
      <c r="E57" s="178"/>
      <c r="F57" s="178"/>
      <c r="G57" s="124"/>
      <c r="H57" s="124"/>
      <c r="I57" s="124"/>
      <c r="J57" s="124"/>
      <c r="K57" s="124"/>
    </row>
  </sheetData>
  <mergeCells count="27">
    <mergeCell ref="C8:H8"/>
    <mergeCell ref="H1:I1"/>
    <mergeCell ref="F2:I2"/>
    <mergeCell ref="F3:H3"/>
    <mergeCell ref="F4:H4"/>
    <mergeCell ref="C6:H6"/>
    <mergeCell ref="C9:H9"/>
    <mergeCell ref="B10:H10"/>
    <mergeCell ref="D11:E11"/>
    <mergeCell ref="D12:E12"/>
    <mergeCell ref="D13:E13"/>
    <mergeCell ref="B33:C33"/>
    <mergeCell ref="G33:H33"/>
    <mergeCell ref="B34:C34"/>
    <mergeCell ref="G34:H34"/>
    <mergeCell ref="F19:F20"/>
    <mergeCell ref="G19:G20"/>
    <mergeCell ref="H19:H20"/>
    <mergeCell ref="B30:C30"/>
    <mergeCell ref="G30:H30"/>
    <mergeCell ref="B31:C31"/>
    <mergeCell ref="G31:H31"/>
    <mergeCell ref="B17:B20"/>
    <mergeCell ref="C17:C20"/>
    <mergeCell ref="D17:H17"/>
    <mergeCell ref="D19:D20"/>
    <mergeCell ref="E19: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topLeftCell="A7" workbookViewId="0">
      <selection activeCell="H15" sqref="H15"/>
    </sheetView>
  </sheetViews>
  <sheetFormatPr defaultRowHeight="12.75"/>
  <cols>
    <col min="1" max="1" width="96.85546875" customWidth="1"/>
    <col min="2" max="2" width="6" customWidth="1"/>
  </cols>
  <sheetData>
    <row r="2" spans="1:1" ht="15.75">
      <c r="A2" s="181"/>
    </row>
    <row r="3" spans="1:1" ht="15.75">
      <c r="A3" s="182" t="s">
        <v>319</v>
      </c>
    </row>
    <row r="4" spans="1:1" ht="15.75">
      <c r="A4" s="183">
        <v>43207</v>
      </c>
    </row>
    <row r="5" spans="1:1" ht="15.75">
      <c r="A5" s="179"/>
    </row>
    <row r="6" spans="1:1" ht="15.75">
      <c r="A6" s="179" t="s">
        <v>297</v>
      </c>
    </row>
    <row r="7" spans="1:1" ht="15.75">
      <c r="A7" s="179" t="s">
        <v>298</v>
      </c>
    </row>
    <row r="8" spans="1:1" ht="15.75">
      <c r="A8" s="179" t="s">
        <v>299</v>
      </c>
    </row>
    <row r="9" spans="1:1" ht="15.75">
      <c r="A9" s="354" t="s">
        <v>300</v>
      </c>
    </row>
    <row r="10" spans="1:1" ht="31.5">
      <c r="A10" s="179" t="s">
        <v>301</v>
      </c>
    </row>
    <row r="11" spans="1:1" ht="31.5">
      <c r="A11" s="179" t="s">
        <v>302</v>
      </c>
    </row>
    <row r="12" spans="1:1" ht="15.75">
      <c r="A12" s="180" t="s">
        <v>303</v>
      </c>
    </row>
    <row r="13" spans="1:1" ht="15.75">
      <c r="A13" s="179" t="s">
        <v>304</v>
      </c>
    </row>
    <row r="14" spans="1:1" ht="15.75">
      <c r="A14" s="179" t="s">
        <v>305</v>
      </c>
    </row>
    <row r="15" spans="1:1" ht="15.75">
      <c r="A15" s="179" t="s">
        <v>306</v>
      </c>
    </row>
    <row r="16" spans="1:1" ht="31.5">
      <c r="A16" s="179" t="s">
        <v>307</v>
      </c>
    </row>
    <row r="17" spans="1:8" ht="15.75">
      <c r="A17" s="179" t="s">
        <v>308</v>
      </c>
    </row>
    <row r="18" spans="1:8" ht="15.75">
      <c r="A18" s="179" t="s">
        <v>309</v>
      </c>
    </row>
    <row r="19" spans="1:8" ht="31.5">
      <c r="A19" s="179" t="s">
        <v>310</v>
      </c>
    </row>
    <row r="20" spans="1:8" ht="15.75">
      <c r="A20" s="180" t="s">
        <v>311</v>
      </c>
    </row>
    <row r="21" spans="1:8" ht="31.5">
      <c r="A21" s="179" t="s">
        <v>312</v>
      </c>
    </row>
    <row r="22" spans="1:8" ht="31.5">
      <c r="A22" s="179" t="s">
        <v>313</v>
      </c>
    </row>
    <row r="23" spans="1:8" ht="15.75">
      <c r="A23" s="179" t="s">
        <v>314</v>
      </c>
    </row>
    <row r="24" spans="1:8" ht="15.75">
      <c r="A24" s="179" t="s">
        <v>315</v>
      </c>
    </row>
    <row r="25" spans="1:8" ht="15.75">
      <c r="A25" s="179" t="s">
        <v>316</v>
      </c>
    </row>
    <row r="26" spans="1:8" ht="15.75">
      <c r="A26" s="179" t="s">
        <v>318</v>
      </c>
    </row>
    <row r="27" spans="1:8" ht="15.75">
      <c r="A27" s="179" t="s">
        <v>317</v>
      </c>
      <c r="B27" s="179"/>
    </row>
    <row r="28" spans="1:8" ht="15.75">
      <c r="A28" s="179"/>
    </row>
    <row r="30" spans="1:8" ht="15.75">
      <c r="A30" s="181" t="s">
        <v>320</v>
      </c>
      <c r="B30" s="181" t="s">
        <v>322</v>
      </c>
    </row>
    <row r="31" spans="1:8" ht="15.75">
      <c r="A31" s="181"/>
    </row>
    <row r="32" spans="1:8" ht="15.75">
      <c r="A32" s="181" t="s">
        <v>321</v>
      </c>
      <c r="H32" s="181"/>
    </row>
    <row r="33" spans="1:1" ht="15.75">
      <c r="A33" s="181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1"/>
  <sheetViews>
    <sheetView topLeftCell="A16" workbookViewId="0">
      <selection activeCell="AX40" sqref="AX40"/>
    </sheetView>
  </sheetViews>
  <sheetFormatPr defaultRowHeight="15"/>
  <cols>
    <col min="1" max="4" width="0.140625" style="92" customWidth="1"/>
    <col min="5" max="5" width="2.140625" style="92" customWidth="1"/>
    <col min="6" max="10" width="2.5703125" style="92" customWidth="1"/>
    <col min="11" max="11" width="10.42578125" style="92" customWidth="1"/>
    <col min="12" max="12" width="1.5703125" style="92" customWidth="1"/>
    <col min="13" max="13" width="4.28515625" style="92" customWidth="1"/>
    <col min="14" max="14" width="2.5703125" style="92" customWidth="1"/>
    <col min="15" max="15" width="8.85546875" style="92" customWidth="1"/>
    <col min="16" max="16" width="0.42578125" style="92" customWidth="1"/>
    <col min="17" max="17" width="0.140625" style="92" customWidth="1"/>
    <col min="18" max="18" width="1.42578125" style="92" customWidth="1"/>
    <col min="19" max="19" width="0.28515625" style="92" customWidth="1"/>
    <col min="20" max="20" width="0.140625" style="92" customWidth="1"/>
    <col min="21" max="21" width="1.7109375" style="92" customWidth="1"/>
    <col min="22" max="22" width="1" style="92" customWidth="1"/>
    <col min="23" max="23" width="0.42578125" style="92" customWidth="1"/>
    <col min="24" max="24" width="3.5703125" style="92" customWidth="1"/>
    <col min="25" max="25" width="0.140625" style="92" customWidth="1"/>
    <col min="26" max="26" width="1.5703125" style="92" customWidth="1"/>
    <col min="27" max="27" width="4" style="92" customWidth="1"/>
    <col min="28" max="28" width="3.140625" style="92" customWidth="1"/>
    <col min="29" max="29" width="0.140625" style="92" customWidth="1"/>
    <col min="30" max="30" width="1.5703125" style="92" customWidth="1"/>
    <col min="31" max="32" width="0.140625" style="92" customWidth="1"/>
    <col min="33" max="33" width="1.28515625" style="92" customWidth="1"/>
    <col min="34" max="34" width="1.5703125" style="92" customWidth="1"/>
    <col min="35" max="35" width="2.85546875" style="92" customWidth="1"/>
    <col min="36" max="36" width="11.5703125" style="92" customWidth="1"/>
    <col min="37" max="37" width="0" style="92" hidden="1" customWidth="1"/>
    <col min="38" max="38" width="11" style="92" customWidth="1"/>
    <col min="39" max="40" width="0.42578125" style="92" customWidth="1"/>
    <col min="41" max="41" width="0" style="92" hidden="1" customWidth="1"/>
    <col min="42" max="42" width="0.140625" style="92" customWidth="1"/>
    <col min="43" max="44" width="0" style="92" hidden="1" customWidth="1"/>
    <col min="45" max="16384" width="9.140625" style="92"/>
  </cols>
  <sheetData>
    <row r="1" spans="5:39">
      <c r="AA1" s="267" t="s">
        <v>52</v>
      </c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3" spans="5:39">
      <c r="E3" s="265" t="s">
        <v>53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</row>
    <row r="5" spans="5:39">
      <c r="E5" s="241" t="s">
        <v>54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7" spans="5:39">
      <c r="E7" s="264" t="s">
        <v>55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</row>
    <row r="9" spans="5:39">
      <c r="E9" s="264" t="s">
        <v>56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</row>
    <row r="11" spans="5:39">
      <c r="L11" s="265" t="s">
        <v>57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</row>
    <row r="13" spans="5:39">
      <c r="L13" s="241" t="s">
        <v>58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</row>
    <row r="15" spans="5:39">
      <c r="E15" s="264" t="s">
        <v>7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7" spans="2:39">
      <c r="N17" s="265" t="s">
        <v>59</v>
      </c>
      <c r="O17" s="249"/>
      <c r="P17" s="249"/>
      <c r="Q17" s="249"/>
      <c r="R17" s="249"/>
      <c r="S17" s="249"/>
      <c r="T17" s="249"/>
      <c r="U17" s="249"/>
      <c r="V17" s="249"/>
      <c r="X17" s="112" t="s">
        <v>12</v>
      </c>
      <c r="Z17" s="266" t="s">
        <v>81</v>
      </c>
      <c r="AA17" s="249"/>
      <c r="AB17" s="249"/>
      <c r="AC17" s="249"/>
      <c r="AD17" s="249"/>
    </row>
    <row r="19" spans="2:39">
      <c r="O19" s="241" t="s">
        <v>11</v>
      </c>
      <c r="P19" s="238"/>
      <c r="Q19" s="238"/>
      <c r="R19" s="238"/>
    </row>
    <row r="21" spans="2:39">
      <c r="J21" s="265" t="s">
        <v>61</v>
      </c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</row>
    <row r="23" spans="2:39">
      <c r="M23" s="241" t="s">
        <v>62</v>
      </c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</row>
    <row r="25" spans="2:39">
      <c r="B25" s="261" t="s">
        <v>57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L25" s="261" t="s">
        <v>63</v>
      </c>
      <c r="AM25" s="238"/>
    </row>
    <row r="26" spans="2:39">
      <c r="B26" s="258" t="s">
        <v>64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L26" s="262"/>
      <c r="AM26" s="256"/>
    </row>
    <row r="27" spans="2:39">
      <c r="B27" s="258" t="s">
        <v>1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L27" s="262" t="s">
        <v>57</v>
      </c>
      <c r="AM27" s="256"/>
    </row>
    <row r="28" spans="2:39">
      <c r="B28" s="261" t="s">
        <v>57</v>
      </c>
      <c r="C28" s="238"/>
      <c r="D28" s="238"/>
      <c r="E28" s="238"/>
      <c r="F28" s="94" t="s">
        <v>57</v>
      </c>
      <c r="G28" s="94" t="s">
        <v>57</v>
      </c>
      <c r="H28" s="94" t="s">
        <v>57</v>
      </c>
      <c r="I28" s="94" t="s">
        <v>57</v>
      </c>
      <c r="J28" s="94" t="s">
        <v>57</v>
      </c>
      <c r="K28" s="261" t="s">
        <v>57</v>
      </c>
      <c r="L28" s="238"/>
      <c r="M28" s="238"/>
      <c r="N28" s="238"/>
      <c r="O28" s="238"/>
      <c r="P28" s="261" t="s">
        <v>57</v>
      </c>
      <c r="Q28" s="238"/>
      <c r="R28" s="238"/>
      <c r="S28" s="238"/>
      <c r="T28" s="238"/>
      <c r="U28" s="238"/>
      <c r="V28" s="258" t="s">
        <v>2</v>
      </c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L28" s="262" t="s">
        <v>38</v>
      </c>
      <c r="AM28" s="256"/>
    </row>
    <row r="29" spans="2:39">
      <c r="B29" s="263" t="s">
        <v>57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58" t="s">
        <v>65</v>
      </c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59" t="s">
        <v>66</v>
      </c>
      <c r="AK29" s="243"/>
      <c r="AL29" s="243"/>
      <c r="AM29" s="244"/>
    </row>
    <row r="30" spans="2:39">
      <c r="B30" s="258" t="s">
        <v>57</v>
      </c>
      <c r="C30" s="238"/>
      <c r="D30" s="238"/>
      <c r="E30" s="238"/>
      <c r="F30" s="95" t="s">
        <v>57</v>
      </c>
      <c r="G30" s="95" t="s">
        <v>57</v>
      </c>
      <c r="H30" s="95" t="s">
        <v>57</v>
      </c>
      <c r="I30" s="95" t="s">
        <v>57</v>
      </c>
      <c r="J30" s="95" t="s">
        <v>57</v>
      </c>
      <c r="K30" s="258" t="s">
        <v>19</v>
      </c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59" t="s">
        <v>296</v>
      </c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4"/>
    </row>
    <row r="31" spans="2:39">
      <c r="B31" s="258" t="s">
        <v>68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60" t="s">
        <v>69</v>
      </c>
      <c r="W31" s="243"/>
      <c r="X31" s="243"/>
      <c r="Y31" s="243"/>
      <c r="Z31" s="243"/>
      <c r="AA31" s="244"/>
      <c r="AB31" s="260" t="s">
        <v>70</v>
      </c>
      <c r="AC31" s="243"/>
      <c r="AD31" s="243"/>
      <c r="AE31" s="243"/>
      <c r="AF31" s="243"/>
      <c r="AG31" s="243"/>
      <c r="AH31" s="243"/>
      <c r="AI31" s="244"/>
      <c r="AJ31" s="96" t="s">
        <v>71</v>
      </c>
      <c r="AL31" s="260" t="s">
        <v>70</v>
      </c>
      <c r="AM31" s="244"/>
    </row>
    <row r="32" spans="2:39">
      <c r="B32" s="254" t="s">
        <v>72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2:40" ht="22.5">
      <c r="B33" s="255" t="s">
        <v>57</v>
      </c>
      <c r="C33" s="240"/>
      <c r="D33" s="240"/>
      <c r="E33" s="240"/>
      <c r="F33" s="240"/>
      <c r="G33" s="240"/>
      <c r="H33" s="240"/>
      <c r="I33" s="240"/>
      <c r="J33" s="256"/>
      <c r="K33" s="255" t="s">
        <v>57</v>
      </c>
      <c r="L33" s="240"/>
      <c r="M33" s="240"/>
      <c r="N33" s="240"/>
      <c r="O33" s="256"/>
      <c r="P33" s="255" t="s">
        <v>57</v>
      </c>
      <c r="Q33" s="240"/>
      <c r="R33" s="240"/>
      <c r="S33" s="240"/>
      <c r="T33" s="240"/>
      <c r="U33" s="256"/>
      <c r="V33" s="257" t="s">
        <v>73</v>
      </c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4"/>
      <c r="AJ33" s="97" t="s">
        <v>74</v>
      </c>
      <c r="AL33" s="255" t="s">
        <v>16</v>
      </c>
      <c r="AM33" s="256"/>
    </row>
    <row r="34" spans="2:40" ht="52.5">
      <c r="B34" s="252" t="s">
        <v>75</v>
      </c>
      <c r="C34" s="249"/>
      <c r="D34" s="249"/>
      <c r="E34" s="249"/>
      <c r="F34" s="249"/>
      <c r="G34" s="249"/>
      <c r="H34" s="249"/>
      <c r="I34" s="249"/>
      <c r="J34" s="250"/>
      <c r="K34" s="252" t="s">
        <v>76</v>
      </c>
      <c r="L34" s="249"/>
      <c r="M34" s="249"/>
      <c r="N34" s="249"/>
      <c r="O34" s="250"/>
      <c r="P34" s="252" t="s">
        <v>77</v>
      </c>
      <c r="Q34" s="249"/>
      <c r="R34" s="249"/>
      <c r="S34" s="249"/>
      <c r="T34" s="249"/>
      <c r="U34" s="250"/>
      <c r="V34" s="252" t="s">
        <v>78</v>
      </c>
      <c r="W34" s="249"/>
      <c r="X34" s="249"/>
      <c r="Y34" s="249"/>
      <c r="Z34" s="249"/>
      <c r="AA34" s="250"/>
      <c r="AB34" s="252" t="s">
        <v>79</v>
      </c>
      <c r="AC34" s="249"/>
      <c r="AD34" s="249"/>
      <c r="AE34" s="249"/>
      <c r="AF34" s="249"/>
      <c r="AG34" s="249"/>
      <c r="AH34" s="249"/>
      <c r="AI34" s="250"/>
      <c r="AJ34" s="99" t="s">
        <v>80</v>
      </c>
      <c r="AL34" s="253" t="s">
        <v>57</v>
      </c>
      <c r="AM34" s="250"/>
    </row>
    <row r="35" spans="2:40">
      <c r="B35" s="248" t="s">
        <v>60</v>
      </c>
      <c r="C35" s="249"/>
      <c r="D35" s="249"/>
      <c r="E35" s="249"/>
      <c r="F35" s="249"/>
      <c r="G35" s="249"/>
      <c r="H35" s="249"/>
      <c r="I35" s="249"/>
      <c r="J35" s="250"/>
      <c r="K35" s="248" t="s">
        <v>81</v>
      </c>
      <c r="L35" s="249"/>
      <c r="M35" s="249"/>
      <c r="N35" s="249"/>
      <c r="O35" s="250"/>
      <c r="P35" s="251" t="s">
        <v>82</v>
      </c>
      <c r="Q35" s="249"/>
      <c r="R35" s="249"/>
      <c r="S35" s="249"/>
      <c r="T35" s="249"/>
      <c r="U35" s="250"/>
      <c r="V35" s="251" t="s">
        <v>83</v>
      </c>
      <c r="W35" s="249"/>
      <c r="X35" s="249"/>
      <c r="Y35" s="249"/>
      <c r="Z35" s="249"/>
      <c r="AA35" s="250"/>
      <c r="AB35" s="251" t="s">
        <v>84</v>
      </c>
      <c r="AC35" s="249"/>
      <c r="AD35" s="249"/>
      <c r="AE35" s="249"/>
      <c r="AF35" s="249"/>
      <c r="AG35" s="249"/>
      <c r="AH35" s="249"/>
      <c r="AI35" s="250"/>
      <c r="AJ35" s="100" t="s">
        <v>85</v>
      </c>
      <c r="AL35" s="251" t="s">
        <v>86</v>
      </c>
      <c r="AM35" s="250"/>
    </row>
    <row r="36" spans="2:40">
      <c r="B36" s="242" t="s">
        <v>81</v>
      </c>
      <c r="C36" s="243"/>
      <c r="D36" s="243"/>
      <c r="E36" s="244"/>
      <c r="F36" s="101"/>
      <c r="G36" s="101"/>
      <c r="H36" s="101"/>
      <c r="I36" s="101"/>
      <c r="J36" s="101"/>
      <c r="K36" s="245" t="s">
        <v>87</v>
      </c>
      <c r="L36" s="243"/>
      <c r="M36" s="243"/>
      <c r="N36" s="243"/>
      <c r="O36" s="244"/>
      <c r="P36" s="246">
        <v>1</v>
      </c>
      <c r="Q36" s="243"/>
      <c r="R36" s="243"/>
      <c r="S36" s="243"/>
      <c r="T36" s="243"/>
      <c r="U36" s="244"/>
      <c r="V36" s="247">
        <v>9000</v>
      </c>
      <c r="W36" s="243"/>
      <c r="X36" s="243"/>
      <c r="Y36" s="243"/>
      <c r="Z36" s="243"/>
      <c r="AA36" s="244"/>
      <c r="AB36" s="247">
        <v>2200</v>
      </c>
      <c r="AC36" s="243"/>
      <c r="AD36" s="243"/>
      <c r="AE36" s="243"/>
      <c r="AF36" s="243"/>
      <c r="AG36" s="243"/>
      <c r="AH36" s="243"/>
      <c r="AI36" s="244"/>
      <c r="AJ36" s="102">
        <v>2200</v>
      </c>
      <c r="AL36" s="247">
        <v>2200</v>
      </c>
      <c r="AM36" s="244"/>
    </row>
    <row r="37" spans="2:40">
      <c r="B37" s="242" t="s">
        <v>81</v>
      </c>
      <c r="C37" s="243"/>
      <c r="D37" s="243"/>
      <c r="E37" s="244"/>
      <c r="F37" s="101" t="s">
        <v>81</v>
      </c>
      <c r="G37" s="101"/>
      <c r="H37" s="101"/>
      <c r="I37" s="101"/>
      <c r="J37" s="101"/>
      <c r="K37" s="245" t="s">
        <v>92</v>
      </c>
      <c r="L37" s="243"/>
      <c r="M37" s="243"/>
      <c r="N37" s="243"/>
      <c r="O37" s="244"/>
      <c r="P37" s="246">
        <v>13</v>
      </c>
      <c r="Q37" s="243"/>
      <c r="R37" s="243"/>
      <c r="S37" s="243"/>
      <c r="T37" s="243"/>
      <c r="U37" s="244"/>
      <c r="V37" s="247">
        <v>9000</v>
      </c>
      <c r="W37" s="243"/>
      <c r="X37" s="243"/>
      <c r="Y37" s="243"/>
      <c r="Z37" s="243"/>
      <c r="AA37" s="244"/>
      <c r="AB37" s="247">
        <v>2200</v>
      </c>
      <c r="AC37" s="243"/>
      <c r="AD37" s="243"/>
      <c r="AE37" s="243"/>
      <c r="AF37" s="243"/>
      <c r="AG37" s="243"/>
      <c r="AH37" s="243"/>
      <c r="AI37" s="244"/>
      <c r="AJ37" s="102">
        <v>2200</v>
      </c>
      <c r="AL37" s="247">
        <v>2200</v>
      </c>
      <c r="AM37" s="244"/>
    </row>
    <row r="38" spans="2:40">
      <c r="B38" s="242" t="s">
        <v>81</v>
      </c>
      <c r="C38" s="243"/>
      <c r="D38" s="243"/>
      <c r="E38" s="244"/>
      <c r="F38" s="101" t="s">
        <v>81</v>
      </c>
      <c r="G38" s="101" t="s">
        <v>60</v>
      </c>
      <c r="H38" s="101"/>
      <c r="I38" s="101"/>
      <c r="J38" s="101"/>
      <c r="K38" s="245" t="s">
        <v>92</v>
      </c>
      <c r="L38" s="243"/>
      <c r="M38" s="243"/>
      <c r="N38" s="243"/>
      <c r="O38" s="244"/>
      <c r="P38" s="246">
        <v>14</v>
      </c>
      <c r="Q38" s="243"/>
      <c r="R38" s="243"/>
      <c r="S38" s="243"/>
      <c r="T38" s="243"/>
      <c r="U38" s="244"/>
      <c r="V38" s="247">
        <v>9000</v>
      </c>
      <c r="W38" s="243"/>
      <c r="X38" s="243"/>
      <c r="Y38" s="243"/>
      <c r="Z38" s="243"/>
      <c r="AA38" s="244"/>
      <c r="AB38" s="247">
        <v>2200</v>
      </c>
      <c r="AC38" s="243"/>
      <c r="AD38" s="243"/>
      <c r="AE38" s="243"/>
      <c r="AF38" s="243"/>
      <c r="AG38" s="243"/>
      <c r="AH38" s="243"/>
      <c r="AI38" s="244"/>
      <c r="AJ38" s="102">
        <v>2200</v>
      </c>
      <c r="AL38" s="247">
        <v>2200</v>
      </c>
      <c r="AM38" s="244"/>
    </row>
    <row r="39" spans="2:40">
      <c r="B39" s="242" t="s">
        <v>81</v>
      </c>
      <c r="C39" s="243"/>
      <c r="D39" s="243"/>
      <c r="E39" s="244"/>
      <c r="F39" s="101" t="s">
        <v>81</v>
      </c>
      <c r="G39" s="101" t="s">
        <v>60</v>
      </c>
      <c r="H39" s="101" t="s">
        <v>60</v>
      </c>
      <c r="I39" s="101"/>
      <c r="J39" s="101"/>
      <c r="K39" s="245" t="s">
        <v>92</v>
      </c>
      <c r="L39" s="243"/>
      <c r="M39" s="243"/>
      <c r="N39" s="243"/>
      <c r="O39" s="244"/>
      <c r="P39" s="246">
        <v>15</v>
      </c>
      <c r="Q39" s="243"/>
      <c r="R39" s="243"/>
      <c r="S39" s="243"/>
      <c r="T39" s="243"/>
      <c r="U39" s="244"/>
      <c r="V39" s="247">
        <v>9000</v>
      </c>
      <c r="W39" s="243"/>
      <c r="X39" s="243"/>
      <c r="Y39" s="243"/>
      <c r="Z39" s="243"/>
      <c r="AA39" s="244"/>
      <c r="AB39" s="247">
        <v>2200</v>
      </c>
      <c r="AC39" s="243"/>
      <c r="AD39" s="243"/>
      <c r="AE39" s="243"/>
      <c r="AF39" s="243"/>
      <c r="AG39" s="243"/>
      <c r="AH39" s="243"/>
      <c r="AI39" s="244"/>
      <c r="AJ39" s="102">
        <v>2200</v>
      </c>
      <c r="AL39" s="247">
        <v>2200</v>
      </c>
      <c r="AM39" s="244"/>
    </row>
    <row r="40" spans="2:40">
      <c r="B40" s="242" t="s">
        <v>81</v>
      </c>
      <c r="C40" s="243"/>
      <c r="D40" s="243"/>
      <c r="E40" s="244"/>
      <c r="F40" s="101" t="s">
        <v>81</v>
      </c>
      <c r="G40" s="101" t="s">
        <v>60</v>
      </c>
      <c r="H40" s="101" t="s">
        <v>60</v>
      </c>
      <c r="I40" s="101" t="s">
        <v>60</v>
      </c>
      <c r="J40" s="101"/>
      <c r="K40" s="245" t="s">
        <v>92</v>
      </c>
      <c r="L40" s="243"/>
      <c r="M40" s="243"/>
      <c r="N40" s="243"/>
      <c r="O40" s="244"/>
      <c r="P40" s="246">
        <v>16</v>
      </c>
      <c r="Q40" s="243"/>
      <c r="R40" s="243"/>
      <c r="S40" s="243"/>
      <c r="T40" s="243"/>
      <c r="U40" s="244"/>
      <c r="V40" s="247">
        <v>9000</v>
      </c>
      <c r="W40" s="243"/>
      <c r="X40" s="243"/>
      <c r="Y40" s="243"/>
      <c r="Z40" s="243"/>
      <c r="AA40" s="244"/>
      <c r="AB40" s="247">
        <v>2200</v>
      </c>
      <c r="AC40" s="243"/>
      <c r="AD40" s="243"/>
      <c r="AE40" s="243"/>
      <c r="AF40" s="243"/>
      <c r="AG40" s="243"/>
      <c r="AH40" s="243"/>
      <c r="AI40" s="244"/>
      <c r="AJ40" s="102">
        <v>2200</v>
      </c>
      <c r="AL40" s="247">
        <v>2200</v>
      </c>
      <c r="AM40" s="244"/>
    </row>
    <row r="41" spans="2:40">
      <c r="B41" s="242" t="s">
        <v>81</v>
      </c>
      <c r="C41" s="243"/>
      <c r="D41" s="243"/>
      <c r="E41" s="244"/>
      <c r="F41" s="101" t="s">
        <v>81</v>
      </c>
      <c r="G41" s="101" t="s">
        <v>60</v>
      </c>
      <c r="H41" s="101" t="s">
        <v>60</v>
      </c>
      <c r="I41" s="101" t="s">
        <v>60</v>
      </c>
      <c r="J41" s="101" t="s">
        <v>60</v>
      </c>
      <c r="K41" s="245" t="s">
        <v>93</v>
      </c>
      <c r="L41" s="243"/>
      <c r="M41" s="243"/>
      <c r="N41" s="243"/>
      <c r="O41" s="244"/>
      <c r="P41" s="246">
        <v>17</v>
      </c>
      <c r="Q41" s="243"/>
      <c r="R41" s="243"/>
      <c r="S41" s="243"/>
      <c r="T41" s="243"/>
      <c r="U41" s="244"/>
      <c r="V41" s="247">
        <v>5000</v>
      </c>
      <c r="W41" s="243"/>
      <c r="X41" s="243"/>
      <c r="Y41" s="243"/>
      <c r="Z41" s="243"/>
      <c r="AA41" s="244"/>
      <c r="AB41" s="247">
        <v>1200</v>
      </c>
      <c r="AC41" s="243"/>
      <c r="AD41" s="243"/>
      <c r="AE41" s="243"/>
      <c r="AF41" s="243"/>
      <c r="AG41" s="243"/>
      <c r="AH41" s="243"/>
      <c r="AI41" s="244"/>
      <c r="AJ41" s="102">
        <v>1200</v>
      </c>
      <c r="AL41" s="247">
        <v>1200</v>
      </c>
      <c r="AM41" s="244"/>
    </row>
    <row r="42" spans="2:40">
      <c r="B42" s="242" t="s">
        <v>81</v>
      </c>
      <c r="C42" s="243"/>
      <c r="D42" s="243"/>
      <c r="E42" s="244"/>
      <c r="F42" s="101" t="s">
        <v>81</v>
      </c>
      <c r="G42" s="101" t="s">
        <v>60</v>
      </c>
      <c r="H42" s="101" t="s">
        <v>60</v>
      </c>
      <c r="I42" s="101" t="s">
        <v>60</v>
      </c>
      <c r="J42" s="101" t="s">
        <v>81</v>
      </c>
      <c r="K42" s="245" t="s">
        <v>94</v>
      </c>
      <c r="L42" s="243"/>
      <c r="M42" s="243"/>
      <c r="N42" s="243"/>
      <c r="O42" s="244"/>
      <c r="P42" s="246">
        <v>18</v>
      </c>
      <c r="Q42" s="243"/>
      <c r="R42" s="243"/>
      <c r="S42" s="243"/>
      <c r="T42" s="243"/>
      <c r="U42" s="244"/>
      <c r="V42" s="247">
        <v>2000</v>
      </c>
      <c r="W42" s="243"/>
      <c r="X42" s="243"/>
      <c r="Y42" s="243"/>
      <c r="Z42" s="243"/>
      <c r="AA42" s="244"/>
      <c r="AB42" s="247">
        <v>0</v>
      </c>
      <c r="AC42" s="243"/>
      <c r="AD42" s="243"/>
      <c r="AE42" s="243"/>
      <c r="AF42" s="243"/>
      <c r="AG42" s="243"/>
      <c r="AH42" s="243"/>
      <c r="AI42" s="244"/>
      <c r="AJ42" s="102">
        <v>0</v>
      </c>
      <c r="AL42" s="247">
        <v>0</v>
      </c>
      <c r="AM42" s="244"/>
    </row>
    <row r="43" spans="2:40" ht="22.5">
      <c r="B43" s="242" t="s">
        <v>81</v>
      </c>
      <c r="C43" s="243"/>
      <c r="D43" s="243"/>
      <c r="E43" s="244"/>
      <c r="F43" s="101" t="s">
        <v>81</v>
      </c>
      <c r="G43" s="101" t="s">
        <v>60</v>
      </c>
      <c r="H43" s="101" t="s">
        <v>60</v>
      </c>
      <c r="I43" s="101" t="s">
        <v>60</v>
      </c>
      <c r="J43" s="101" t="s">
        <v>102</v>
      </c>
      <c r="K43" s="245" t="s">
        <v>103</v>
      </c>
      <c r="L43" s="243"/>
      <c r="M43" s="243"/>
      <c r="N43" s="243"/>
      <c r="O43" s="244"/>
      <c r="P43" s="246">
        <v>28</v>
      </c>
      <c r="Q43" s="243"/>
      <c r="R43" s="243"/>
      <c r="S43" s="243"/>
      <c r="T43" s="243"/>
      <c r="U43" s="244"/>
      <c r="V43" s="247">
        <v>1500</v>
      </c>
      <c r="W43" s="243"/>
      <c r="X43" s="243"/>
      <c r="Y43" s="243"/>
      <c r="Z43" s="243"/>
      <c r="AA43" s="244"/>
      <c r="AB43" s="247">
        <v>1000</v>
      </c>
      <c r="AC43" s="243"/>
      <c r="AD43" s="243"/>
      <c r="AE43" s="243"/>
      <c r="AF43" s="243"/>
      <c r="AG43" s="243"/>
      <c r="AH43" s="243"/>
      <c r="AI43" s="244"/>
      <c r="AJ43" s="102">
        <v>1000</v>
      </c>
      <c r="AL43" s="247">
        <v>1000</v>
      </c>
      <c r="AM43" s="244"/>
    </row>
    <row r="44" spans="2:40" ht="22.5">
      <c r="B44" s="242" t="s">
        <v>81</v>
      </c>
      <c r="C44" s="243"/>
      <c r="D44" s="243"/>
      <c r="E44" s="244"/>
      <c r="F44" s="101" t="s">
        <v>81</v>
      </c>
      <c r="G44" s="101" t="s">
        <v>60</v>
      </c>
      <c r="H44" s="101" t="s">
        <v>60</v>
      </c>
      <c r="I44" s="101" t="s">
        <v>60</v>
      </c>
      <c r="J44" s="101" t="s">
        <v>108</v>
      </c>
      <c r="K44" s="245" t="s">
        <v>109</v>
      </c>
      <c r="L44" s="243"/>
      <c r="M44" s="243"/>
      <c r="N44" s="243"/>
      <c r="O44" s="244"/>
      <c r="P44" s="246">
        <v>32</v>
      </c>
      <c r="Q44" s="243"/>
      <c r="R44" s="243"/>
      <c r="S44" s="243"/>
      <c r="T44" s="243"/>
      <c r="U44" s="244"/>
      <c r="V44" s="247">
        <v>500</v>
      </c>
      <c r="W44" s="243"/>
      <c r="X44" s="243"/>
      <c r="Y44" s="243"/>
      <c r="Z44" s="243"/>
      <c r="AA44" s="244"/>
      <c r="AB44" s="247">
        <v>0</v>
      </c>
      <c r="AC44" s="243"/>
      <c r="AD44" s="243"/>
      <c r="AE44" s="243"/>
      <c r="AF44" s="243"/>
      <c r="AG44" s="243"/>
      <c r="AH44" s="243"/>
      <c r="AI44" s="244"/>
      <c r="AJ44" s="102">
        <v>0</v>
      </c>
      <c r="AL44" s="247">
        <v>0</v>
      </c>
      <c r="AM44" s="244"/>
    </row>
    <row r="45" spans="2:40">
      <c r="B45" s="242"/>
      <c r="C45" s="243"/>
      <c r="D45" s="243"/>
      <c r="E45" s="244"/>
      <c r="F45" s="101"/>
      <c r="G45" s="101"/>
      <c r="H45" s="101"/>
      <c r="I45" s="101"/>
      <c r="J45" s="101"/>
      <c r="K45" s="245" t="s">
        <v>110</v>
      </c>
      <c r="L45" s="243"/>
      <c r="M45" s="243"/>
      <c r="N45" s="243"/>
      <c r="O45" s="244"/>
      <c r="P45" s="246">
        <v>331</v>
      </c>
      <c r="Q45" s="243"/>
      <c r="R45" s="243"/>
      <c r="S45" s="243"/>
      <c r="T45" s="243"/>
      <c r="U45" s="244"/>
      <c r="V45" s="247">
        <v>9000</v>
      </c>
      <c r="W45" s="243"/>
      <c r="X45" s="243"/>
      <c r="Y45" s="243"/>
      <c r="Z45" s="243"/>
      <c r="AA45" s="244"/>
      <c r="AB45" s="247">
        <v>2200</v>
      </c>
      <c r="AC45" s="243"/>
      <c r="AD45" s="243"/>
      <c r="AE45" s="243"/>
      <c r="AF45" s="243"/>
      <c r="AG45" s="243"/>
      <c r="AH45" s="243"/>
      <c r="AI45" s="244"/>
      <c r="AJ45" s="102">
        <v>2200</v>
      </c>
      <c r="AL45" s="247">
        <v>2200</v>
      </c>
      <c r="AM45" s="244"/>
    </row>
    <row r="47" spans="2:40">
      <c r="C47" s="237" t="s">
        <v>40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7" t="s">
        <v>57</v>
      </c>
      <c r="R47" s="238"/>
      <c r="S47" s="238"/>
      <c r="T47" s="237" t="s">
        <v>57</v>
      </c>
      <c r="U47" s="238"/>
      <c r="V47" s="238"/>
      <c r="W47" s="238"/>
      <c r="X47" s="238"/>
      <c r="Y47" s="238"/>
      <c r="Z47" s="238"/>
      <c r="AA47" s="238"/>
      <c r="AB47" s="238"/>
      <c r="AC47" s="237" t="s">
        <v>57</v>
      </c>
      <c r="AD47" s="238"/>
      <c r="AE47" s="238"/>
      <c r="AF47" s="237" t="s">
        <v>41</v>
      </c>
      <c r="AG47" s="238"/>
      <c r="AH47" s="238"/>
      <c r="AI47" s="238"/>
      <c r="AJ47" s="238"/>
      <c r="AK47" s="238"/>
      <c r="AL47" s="238"/>
      <c r="AM47" s="238"/>
      <c r="AN47" s="238"/>
    </row>
    <row r="48" spans="2:40">
      <c r="C48" s="239" t="s">
        <v>111</v>
      </c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1" t="s">
        <v>57</v>
      </c>
      <c r="R48" s="238"/>
      <c r="S48" s="238"/>
      <c r="T48" s="239" t="s">
        <v>8</v>
      </c>
      <c r="U48" s="240"/>
      <c r="V48" s="240"/>
      <c r="W48" s="240"/>
      <c r="X48" s="240"/>
      <c r="Y48" s="240"/>
      <c r="Z48" s="240"/>
      <c r="AA48" s="240"/>
      <c r="AB48" s="240"/>
      <c r="AC48" s="241" t="s">
        <v>57</v>
      </c>
      <c r="AD48" s="238"/>
      <c r="AE48" s="238"/>
      <c r="AF48" s="239" t="s">
        <v>9</v>
      </c>
      <c r="AG48" s="240"/>
      <c r="AH48" s="240"/>
      <c r="AI48" s="240"/>
      <c r="AJ48" s="240"/>
      <c r="AK48" s="240"/>
      <c r="AL48" s="240"/>
      <c r="AM48" s="240"/>
      <c r="AN48" s="240"/>
    </row>
    <row r="50" spans="4:42">
      <c r="D50" s="237" t="s">
        <v>42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7" t="s">
        <v>57</v>
      </c>
      <c r="S50" s="238"/>
      <c r="T50" s="238"/>
      <c r="U50" s="237" t="s">
        <v>57</v>
      </c>
      <c r="V50" s="238"/>
      <c r="W50" s="238"/>
      <c r="X50" s="238"/>
      <c r="Y50" s="238"/>
      <c r="Z50" s="238"/>
      <c r="AA50" s="238"/>
      <c r="AB50" s="238"/>
      <c r="AC50" s="238"/>
      <c r="AD50" s="237" t="s">
        <v>57</v>
      </c>
      <c r="AE50" s="238"/>
      <c r="AF50" s="238"/>
      <c r="AG50" s="237" t="s">
        <v>47</v>
      </c>
      <c r="AH50" s="238"/>
      <c r="AI50" s="238"/>
      <c r="AJ50" s="238"/>
      <c r="AK50" s="238"/>
      <c r="AL50" s="238"/>
      <c r="AM50" s="238"/>
      <c r="AN50" s="238"/>
      <c r="AO50" s="238"/>
      <c r="AP50" s="238"/>
    </row>
    <row r="51" spans="4:42">
      <c r="D51" s="239" t="s">
        <v>112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1" t="s">
        <v>57</v>
      </c>
      <c r="S51" s="238"/>
      <c r="T51" s="238"/>
      <c r="U51" s="239" t="s">
        <v>8</v>
      </c>
      <c r="V51" s="240"/>
      <c r="W51" s="240"/>
      <c r="X51" s="240"/>
      <c r="Y51" s="240"/>
      <c r="Z51" s="240"/>
      <c r="AA51" s="240"/>
      <c r="AB51" s="240"/>
      <c r="AC51" s="240"/>
      <c r="AD51" s="241" t="s">
        <v>57</v>
      </c>
      <c r="AE51" s="238"/>
      <c r="AF51" s="238"/>
      <c r="AG51" s="239" t="s">
        <v>9</v>
      </c>
      <c r="AH51" s="240"/>
      <c r="AI51" s="240"/>
      <c r="AJ51" s="240"/>
      <c r="AK51" s="240"/>
      <c r="AL51" s="240"/>
      <c r="AM51" s="240"/>
      <c r="AN51" s="240"/>
      <c r="AO51" s="240"/>
      <c r="AP51" s="240"/>
    </row>
  </sheetData>
  <mergeCells count="132">
    <mergeCell ref="D50:Q50"/>
    <mergeCell ref="R50:T50"/>
    <mergeCell ref="U50:AC50"/>
    <mergeCell ref="AD50:AF50"/>
    <mergeCell ref="AG50:AP50"/>
    <mergeCell ref="D51:Q51"/>
    <mergeCell ref="R51:T51"/>
    <mergeCell ref="U51:AC51"/>
    <mergeCell ref="AD51:AF51"/>
    <mergeCell ref="AG51:AP51"/>
    <mergeCell ref="C47:P47"/>
    <mergeCell ref="Q47:S47"/>
    <mergeCell ref="T47:AB47"/>
    <mergeCell ref="AC47:AE47"/>
    <mergeCell ref="AF47:AN47"/>
    <mergeCell ref="C48:P48"/>
    <mergeCell ref="Q48:S48"/>
    <mergeCell ref="T48:AB48"/>
    <mergeCell ref="AC48:AE48"/>
    <mergeCell ref="AF48:AN48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F1(32)</vt:lpstr>
      <vt:lpstr>F1(33)</vt:lpstr>
      <vt:lpstr>F2(33)</vt:lpstr>
      <vt:lpstr>F2(151)</vt:lpstr>
      <vt:lpstr>F2(153)</vt:lpstr>
      <vt:lpstr>F4</vt:lpstr>
      <vt:lpstr>S7</vt:lpstr>
      <vt:lpstr>Raštas</vt:lpstr>
      <vt:lpstr>F2(32)</vt:lpstr>
      <vt:lpstr>F1(30)</vt:lpstr>
      <vt:lpstr>F2(30)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Goda</cp:lastModifiedBy>
  <cp:lastPrinted>2018-04-05T10:49:40Z</cp:lastPrinted>
  <dcterms:created xsi:type="dcterms:W3CDTF">2004-04-07T10:43:01Z</dcterms:created>
  <dcterms:modified xsi:type="dcterms:W3CDTF">2018-04-23T10:54:54Z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