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alterija\Desktop\"/>
    </mc:Choice>
  </mc:AlternateContent>
  <xr:revisionPtr revIDLastSave="0" documentId="8_{FD2B7223-ADB6-4441-B173-BA99CD721AC1}" xr6:coauthVersionLast="47" xr6:coauthVersionMax="47" xr10:uidLastSave="{00000000-0000-0000-0000-000000000000}"/>
  <bookViews>
    <workbookView xWindow="-120" yWindow="-120" windowWidth="29040" windowHeight="17640" activeTab="7" xr2:uid="{00000000-000D-0000-FFFF-FFFF00000000}"/>
  </bookViews>
  <sheets>
    <sheet name="2 forma (30)" sheetId="1" r:id="rId1"/>
    <sheet name="2 forma (32)" sheetId="2" r:id="rId2"/>
    <sheet name="2 forma (33)" sheetId="3" r:id="rId3"/>
    <sheet name="2 forma (151)" sheetId="4" r:id="rId4"/>
    <sheet name="2 forma (1512)" sheetId="5" r:id="rId5"/>
    <sheet name="2 forma (153)" sheetId="6" r:id="rId6"/>
    <sheet name="2 forma (1452)" sheetId="7" r:id="rId7"/>
    <sheet name="1 forma" sheetId="8" r:id="rId8"/>
  </sheets>
  <calcPr calcId="191029"/>
</workbook>
</file>

<file path=xl/calcChain.xml><?xml version="1.0" encoding="utf-8"?>
<calcChain xmlns="http://schemas.openxmlformats.org/spreadsheetml/2006/main">
  <c r="G29" i="8" l="1"/>
  <c r="I29" i="8" s="1"/>
  <c r="G28" i="8"/>
  <c r="G25" i="8" s="1"/>
  <c r="I27" i="8"/>
  <c r="G27" i="8"/>
  <c r="G26" i="8"/>
  <c r="I26" i="8" s="1"/>
  <c r="H25" i="8"/>
  <c r="F25" i="8"/>
  <c r="E25" i="8"/>
  <c r="D25" i="8"/>
  <c r="C25" i="8"/>
  <c r="B25" i="8"/>
  <c r="I28" i="8" l="1"/>
  <c r="I25" i="8" s="1"/>
</calcChain>
</file>

<file path=xl/sharedStrings.xml><?xml version="1.0" encoding="utf-8"?>
<sst xmlns="http://schemas.openxmlformats.org/spreadsheetml/2006/main" count="1469" uniqueCount="135">
  <si>
    <t xml:space="preserve">Biudžeto vykdymo ataskaitų rinkinių rengimo taisyklių
1 priedas   </t>
  </si>
  <si>
    <t>(Biudžeto išlaidų sąmatos vykdymo pagal 2025 m. gruodžio 31 d. duomenis I ketvirčio, pusmečio, 9 mėnesių, metų ataskaitos forma Nr. 2)</t>
  </si>
  <si>
    <t>Šiaulių miesto savivaldybės globos namai, 191784958, Energetikų g. 20A, Šiauliai</t>
  </si>
  <si>
    <t>(įstaigos pavadinimas, kodas Juridinių asmenų registre, adresas)</t>
  </si>
  <si>
    <t>BIUDŽETO IŠLAIDŲ SĄMATOS VYKDYMO PAGAL</t>
  </si>
  <si>
    <t xml:space="preserve"> 2025 M. GRUODŽIO 31 D. DUOMENIS</t>
  </si>
  <si>
    <t>metinė</t>
  </si>
  <si>
    <t>(I ketvirčio, pusmečio, 9 mėnesių, metų)</t>
  </si>
  <si>
    <t>ATASKAITA</t>
  </si>
  <si>
    <t>2025 m. gruodžio 31 d.</t>
  </si>
  <si>
    <t>Nr.</t>
  </si>
  <si>
    <t>30-IV</t>
  </si>
  <si>
    <t>(data)</t>
  </si>
  <si>
    <t>Užtikrinti socialinių paslaugų įstaigų veiklą</t>
  </si>
  <si>
    <t>(programos pavadinimas)</t>
  </si>
  <si>
    <t/>
  </si>
  <si>
    <t>Kodas</t>
  </si>
  <si>
    <t>Ministerijos/Savivaldybės</t>
  </si>
  <si>
    <t>100539</t>
  </si>
  <si>
    <t>Departamento</t>
  </si>
  <si>
    <t>Įstaigos</t>
  </si>
  <si>
    <t>191784958</t>
  </si>
  <si>
    <t>Programos</t>
  </si>
  <si>
    <t>06-01-01</t>
  </si>
  <si>
    <t>Finansavimo šaltinio</t>
  </si>
  <si>
    <t>30</t>
  </si>
  <si>
    <r>
      <rPr>
        <sz val="9"/>
        <color rgb="FF000000"/>
        <rFont val="Times New Roman"/>
      </rPr>
      <t>Vals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ybės funkcijos</t>
    </r>
  </si>
  <si>
    <t>10</t>
  </si>
  <si>
    <t>02</t>
  </si>
  <si>
    <t>01</t>
  </si>
  <si>
    <t>(eurais, ct)</t>
  </si>
  <si>
    <t>Asignavimų planas, įskaitant patikslinimus</t>
  </si>
  <si>
    <t>Gauti asignavimai</t>
  </si>
  <si>
    <t>Panaudoti asignavimai</t>
  </si>
  <si>
    <t>Išlaidų ekonominės klasifikacijos kodas</t>
  </si>
  <si>
    <t>Išlaidų pavadinimas</t>
  </si>
  <si>
    <t>Eil. Nr.</t>
  </si>
  <si>
    <t>metams</t>
  </si>
  <si>
    <t>ataskaitiniam laikotarpiui</t>
  </si>
  <si>
    <t>kartu su įskaitytu praėjusių metų lėšų likučiu</t>
  </si>
  <si>
    <t>1</t>
  </si>
  <si>
    <t>2</t>
  </si>
  <si>
    <t>3</t>
  </si>
  <si>
    <t>4</t>
  </si>
  <si>
    <t>5</t>
  </si>
  <si>
    <t>6</t>
  </si>
  <si>
    <t>7</t>
  </si>
  <si>
    <t>IŠLAIDOS</t>
  </si>
  <si>
    <t xml:space="preserve">Darbo užmokestis ir socialinis draudimas </t>
  </si>
  <si>
    <t>Darbo užmokestis</t>
  </si>
  <si>
    <t xml:space="preserve">Darbo užmokestis pinigais </t>
  </si>
  <si>
    <t xml:space="preserve">Socialinio draudimo įmokos </t>
  </si>
  <si>
    <t>Prekių ir paslaugų įsigijimo  išlaidos</t>
  </si>
  <si>
    <t>20</t>
  </si>
  <si>
    <t>Komunalinių paslaugų įsigijimo išlaidos</t>
  </si>
  <si>
    <t>Kitų prekių ir paslaugų įsigijimo išlaidos</t>
  </si>
  <si>
    <t xml:space="preserve">IŠ VISO </t>
  </si>
  <si>
    <t>Direktorė</t>
  </si>
  <si>
    <t>Danutė Akaveckienė</t>
  </si>
  <si>
    <t>(įstaigos vadovo ar jo įgalioto asmens pareigų  pavadinimas)</t>
  </si>
  <si>
    <t>(parašas)</t>
  </si>
  <si>
    <t>(vardas ir pavardė)</t>
  </si>
  <si>
    <t>Šiaulių apskaitos centro vyr. buhalterė</t>
  </si>
  <si>
    <t>Stanislava Vaičiulienė</t>
  </si>
  <si>
    <t>(finansinę apskaitą tvarkančio asmens, centralizuotos apskaitos įstaigos vadovo arba jo įgalioto asmens pareigų pavadinimas)</t>
  </si>
  <si>
    <t>32-IV</t>
  </si>
  <si>
    <t>32</t>
  </si>
  <si>
    <t>Mitybos išlaidos</t>
  </si>
  <si>
    <t>Medikamentų ir medicininių prekių bei paslaugų įsigijimo išlaidos</t>
  </si>
  <si>
    <t>23</t>
  </si>
  <si>
    <t>Viešinimo išlaidos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</si>
  <si>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</si>
  <si>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</si>
  <si>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</si>
  <si>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</si>
  <si>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Kitų mašinų ir įrenginių įsigijimo išlaidos</t>
  </si>
  <si>
    <t>33-IV</t>
  </si>
  <si>
    <t>33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</si>
  <si>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</si>
  <si>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</si>
  <si>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</si>
  <si>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15</t>
  </si>
  <si>
    <t>Materialiojo turto paprastojo remonto prekių ir paslaugų įsigijimo išlaidos</t>
  </si>
  <si>
    <t>16</t>
  </si>
  <si>
    <t>Kvalifikacijos kėlimo išlaidos</t>
  </si>
  <si>
    <t>17</t>
  </si>
  <si>
    <t>Ekspertų ir konsultantų paslaugų įsigijimo išlaidos</t>
  </si>
  <si>
    <t>21</t>
  </si>
  <si>
    <t>Informacinių technologijų prekių ir paslaugų įsigijimo išlaidos</t>
  </si>
  <si>
    <t xml:space="preserve">Socialinės išmokos (pašalpos) </t>
  </si>
  <si>
    <t xml:space="preserve">Darbdavių socialinė parama </t>
  </si>
  <si>
    <t>Darbdavių socialinė parama pinigais</t>
  </si>
  <si>
    <t>Kompiuterinės techninės ir elektroninių ryšių įrangos įsigijimo išlaidos</t>
  </si>
  <si>
    <t>151-IV-1</t>
  </si>
  <si>
    <t>151</t>
  </si>
  <si>
    <t>151-IV-2</t>
  </si>
  <si>
    <t>Įgyvendinti projektą ,,Socialinės įtraukties ir įgalinimo stiprinimas pažeidžiamoms grupėms per integruotą ir kūrybingą metodiką“</t>
  </si>
  <si>
    <t>06-01-11</t>
  </si>
  <si>
    <t>Pastatų ir statinių įsigijimo išlaidos</t>
  </si>
  <si>
    <t>Infrastruktūros ir kitų statinių įsigijimo išlaidos</t>
  </si>
  <si>
    <t>Kito ilgalaikio materialiojo turto įsigijimo išlaidos</t>
  </si>
  <si>
    <t>153-IV</t>
  </si>
  <si>
    <t>153</t>
  </si>
  <si>
    <t>1452-IV</t>
  </si>
  <si>
    <t>1452</t>
  </si>
  <si>
    <t>Biudžeto vykdymo ataskaitų rinkinių rengimo taisyklių</t>
  </si>
  <si>
    <t>3 priedas</t>
  </si>
  <si>
    <t>(I ketvirčio, pusmečio, 9 mėnesių, metų informacijos apie biudžetinių įstaigų pajamas pagal 2025 m. gruodžio 31 d. duomenis forma Nr. 1)</t>
  </si>
  <si>
    <t>Šiaulių miesto savivaldybės globos namai, įmonės kodas 191784958, Šiauliai, Energetikų g. 20</t>
  </si>
  <si>
    <t xml:space="preserve">     (įstaigos pavadinimas, kodas Juridinių asmenų registre, adresas)</t>
  </si>
  <si>
    <t>INFORMACIJA APIE BIUDŽETINIŲ ĮSTAIGŲ PAJAMAS PAGAL 2025 M. GRUODŽIO 31 D. DUOMENIS</t>
  </si>
  <si>
    <t>2025-04</t>
  </si>
  <si>
    <t xml:space="preserve">    Kodas</t>
  </si>
  <si>
    <t>Ministerijos / savivaldybės</t>
  </si>
  <si>
    <t>(eurai, ct)</t>
  </si>
  <si>
    <t>Finansavimo šaltinio kodas</t>
  </si>
  <si>
    <t>Perkeltas įmokų likutis  ataskaitinių metų pradžioje (iždo sąskaita)</t>
  </si>
  <si>
    <t>Lietuvos Respublikos tam tikrų metų biudžeto 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</si>
  <si>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</si>
  <si>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</si>
  <si>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</si>
  <si>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</si>
  <si>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</si>
  <si>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</si>
  <si>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</si>
  <si>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Finansavimo šaltinis 30</t>
  </si>
  <si>
    <t>X</t>
  </si>
  <si>
    <t>Finansavimo šaltinis 31</t>
  </si>
  <si>
    <t>Finansavimo šaltinis 32</t>
  </si>
  <si>
    <t>Finansavimo šaltinis 33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</si>
  <si>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</si>
  <si>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 xml:space="preserve">   (įstaigos vadovo ar jo įgalioto asmens pareigų  pavadinimas)</t>
  </si>
  <si>
    <t>Vyr.buhalterė</t>
  </si>
  <si>
    <r>
      <t>(finansinę apskaitą tvarkančio asmens</t>
    </r>
    <r>
      <rPr>
        <b/>
        <sz val="10"/>
        <rFont val="Times New Roman"/>
        <family val="1"/>
        <charset val="186"/>
      </rPr>
      <t>,</t>
    </r>
    <r>
      <rPr>
        <sz val="10"/>
        <rFont val="Times New Roman"/>
        <family val="1"/>
        <charset val="186"/>
      </rPr>
      <t xml:space="preserve"> centralizuotos apskaitos įstaigos vadovo arba jo įgalioto asmens pareigų pavadinimas)</t>
    </r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</si>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</sst>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;\-#,##0"/>
    <numFmt numFmtId="165" formatCode="[$-10427]#,##0.00;\-#,##0.00;&quot;&quot;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7"/>
      <color rgb="FF000000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0"/>
      <color rgb="FF000000"/>
      <name val="Times New Roman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" fillId="0" borderId="0"/>
    <xf numFmtId="0" fontId="23" fillId="0" borderId="0"/>
    <xf numFmtId="0" fontId="23" fillId="0" borderId="0"/>
  </cellStyleXfs>
  <cellXfs count="85">
    <xf numFmtId="0" fontId="2" fillId="0" borderId="0" xfId="0" applyFont="1"/>
    <xf numFmtId="0" fontId="5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right" vertical="center" wrapText="1" readingOrder="1"/>
    </xf>
    <xf numFmtId="0" fontId="6" fillId="0" borderId="4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left" vertical="top" wrapText="1" readingOrder="1"/>
    </xf>
    <xf numFmtId="0" fontId="2" fillId="0" borderId="0" xfId="0" applyFont="1"/>
    <xf numFmtId="0" fontId="4" fillId="0" borderId="0" xfId="1" applyFont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2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left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right" vertical="center" wrapText="1" readingOrder="1"/>
    </xf>
    <xf numFmtId="0" fontId="5" fillId="0" borderId="2" xfId="1" applyFont="1" applyBorder="1" applyAlignment="1">
      <alignment horizontal="right" vertical="center" wrapText="1" readingOrder="1"/>
    </xf>
    <xf numFmtId="0" fontId="2" fillId="0" borderId="3" xfId="1" applyFont="1" applyBorder="1" applyAlignment="1">
      <alignment vertical="top" wrapText="1"/>
    </xf>
    <xf numFmtId="0" fontId="6" fillId="0" borderId="0" xfId="1" applyFont="1" applyAlignment="1">
      <alignment horizontal="left" vertical="center" wrapText="1" readingOrder="1"/>
    </xf>
    <xf numFmtId="0" fontId="5" fillId="0" borderId="4" xfId="1" applyFont="1" applyBorder="1" applyAlignment="1">
      <alignment horizontal="right" vertical="center" wrapText="1" readingOrder="1"/>
    </xf>
    <xf numFmtId="0" fontId="2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right" vertical="center" wrapText="1" readingOrder="1"/>
    </xf>
    <xf numFmtId="0" fontId="8" fillId="0" borderId="2" xfId="1" applyFont="1" applyBorder="1" applyAlignment="1">
      <alignment horizontal="center" wrapText="1" readingOrder="1"/>
    </xf>
    <xf numFmtId="0" fontId="2" fillId="0" borderId="7" xfId="1" applyFont="1" applyBorder="1" applyAlignment="1">
      <alignment vertical="top" wrapText="1"/>
    </xf>
    <xf numFmtId="0" fontId="8" fillId="0" borderId="4" xfId="1" applyFont="1" applyBorder="1" applyAlignment="1">
      <alignment horizontal="center" wrapText="1" readingOrder="1"/>
    </xf>
    <xf numFmtId="0" fontId="8" fillId="0" borderId="8" xfId="1" applyFont="1" applyBorder="1" applyAlignment="1">
      <alignment horizontal="center" vertical="center" wrapText="1" readingOrder="1"/>
    </xf>
    <xf numFmtId="0" fontId="2" fillId="0" borderId="9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 readingOrder="1"/>
    </xf>
    <xf numFmtId="0" fontId="6" fillId="0" borderId="8" xfId="1" applyFont="1" applyBorder="1" applyAlignment="1">
      <alignment horizontal="center" vertical="center" wrapText="1" readingOrder="1"/>
    </xf>
    <xf numFmtId="0" fontId="3" fillId="0" borderId="8" xfId="1" applyFont="1" applyBorder="1" applyAlignment="1">
      <alignment horizontal="center" vertical="center" wrapText="1" readingOrder="1"/>
    </xf>
    <xf numFmtId="0" fontId="6" fillId="0" borderId="4" xfId="1" applyFont="1" applyBorder="1" applyAlignment="1">
      <alignment horizontal="center" vertical="top" wrapText="1" readingOrder="1"/>
    </xf>
    <xf numFmtId="0" fontId="6" fillId="0" borderId="4" xfId="1" applyFont="1" applyBorder="1" applyAlignment="1">
      <alignment horizontal="left" vertical="top" wrapText="1" readingOrder="1"/>
    </xf>
    <xf numFmtId="164" fontId="6" fillId="0" borderId="4" xfId="1" applyNumberFormat="1" applyFont="1" applyBorder="1" applyAlignment="1">
      <alignment horizontal="center" vertical="top" wrapText="1" readingOrder="1"/>
    </xf>
    <xf numFmtId="165" fontId="6" fillId="0" borderId="4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6" fillId="0" borderId="7" xfId="1" applyFont="1" applyBorder="1" applyAlignment="1">
      <alignment horizontal="center" vertical="top" wrapText="1" readingOrder="1"/>
    </xf>
    <xf numFmtId="0" fontId="12" fillId="0" borderId="0" xfId="0" applyFont="1"/>
    <xf numFmtId="0" fontId="13" fillId="0" borderId="0" xfId="2" applyFont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13" fillId="0" borderId="0" xfId="2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2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25" fillId="0" borderId="10" xfId="3" applyNumberFormat="1" applyFont="1" applyBorder="1" applyAlignment="1">
      <alignment horizontal="left" vertical="center" wrapText="1"/>
    </xf>
    <xf numFmtId="0" fontId="25" fillId="0" borderId="0" xfId="3" applyFont="1" applyAlignment="1">
      <alignment horizontal="center" vertical="center" wrapText="1"/>
    </xf>
    <xf numFmtId="0" fontId="25" fillId="0" borderId="10" xfId="3" quotePrefix="1" applyFont="1" applyBorder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17" fillId="0" borderId="11" xfId="0" applyFont="1" applyBorder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7" fillId="0" borderId="0" xfId="0" applyFont="1" applyAlignment="1">
      <alignment horizontal="right"/>
    </xf>
    <xf numFmtId="0" fontId="24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6" fillId="0" borderId="0" xfId="0" applyFont="1" applyAlignment="1">
      <alignment wrapText="1"/>
    </xf>
    <xf numFmtId="2" fontId="27" fillId="0" borderId="11" xfId="0" applyNumberFormat="1" applyFont="1" applyBorder="1" applyAlignment="1">
      <alignment horizontal="center" vertical="center"/>
    </xf>
    <xf numFmtId="14" fontId="12" fillId="0" borderId="0" xfId="0" applyNumberFormat="1" applyFont="1"/>
    <xf numFmtId="0" fontId="13" fillId="0" borderId="11" xfId="0" applyFont="1" applyBorder="1" applyAlignment="1">
      <alignment wrapText="1"/>
    </xf>
    <xf numFmtId="2" fontId="27" fillId="0" borderId="11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27" fillId="0" borderId="0" xfId="0" applyFont="1"/>
    <xf numFmtId="0" fontId="13" fillId="0" borderId="10" xfId="0" applyFont="1" applyBorder="1"/>
    <xf numFmtId="0" fontId="13" fillId="0" borderId="0" xfId="0" applyFont="1"/>
    <xf numFmtId="0" fontId="22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9" fillId="0" borderId="0" xfId="0" applyFont="1"/>
  </cellXfs>
  <cellStyles count="5">
    <cellStyle name="Įprastas" xfId="0" builtinId="0"/>
    <cellStyle name="Įprastas 5" xfId="2" xr:uid="{44B01440-1BB0-424D-83CC-36BD248B3B2E}"/>
    <cellStyle name="Normal" xfId="1" xr:uid="{00000000-0005-0000-0000-000000000000}"/>
    <cellStyle name="Normal_biudz uz 2001 atskaitomybe3" xfId="3" xr:uid="{129E2328-C972-4EEA-9C83-08B9912BC514}"/>
    <cellStyle name="Normal_TRECFORMantras2001333" xfId="4" xr:uid="{1BE66AA3-0D24-4717-AB77-98BBC862D5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62"/>
  <sheetViews>
    <sheetView showGridLines="0" topLeftCell="A16" workbookViewId="0">
      <selection activeCell="BB42" sqref="BB42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11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25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20167.310000000001</v>
      </c>
      <c r="W38" s="19"/>
      <c r="X38" s="19"/>
      <c r="Y38" s="19"/>
      <c r="Z38" s="20"/>
      <c r="AA38" s="34">
        <v>20167.310000000001</v>
      </c>
      <c r="AB38" s="19"/>
      <c r="AC38" s="19"/>
      <c r="AD38" s="19"/>
      <c r="AE38" s="19"/>
      <c r="AF38" s="19"/>
      <c r="AG38" s="19"/>
      <c r="AH38" s="20"/>
      <c r="AI38" s="34">
        <v>20167.310000000001</v>
      </c>
      <c r="AJ38" s="20"/>
      <c r="AL38" s="34">
        <v>20167.310000000001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19000</v>
      </c>
      <c r="W39" s="19"/>
      <c r="X39" s="19"/>
      <c r="Y39" s="19"/>
      <c r="Z39" s="20"/>
      <c r="AA39" s="34">
        <v>19000</v>
      </c>
      <c r="AB39" s="19"/>
      <c r="AC39" s="19"/>
      <c r="AD39" s="19"/>
      <c r="AE39" s="19"/>
      <c r="AF39" s="19"/>
      <c r="AG39" s="19"/>
      <c r="AH39" s="20"/>
      <c r="AI39" s="34">
        <v>19000</v>
      </c>
      <c r="AJ39" s="20"/>
      <c r="AL39" s="34">
        <v>19000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18700</v>
      </c>
      <c r="W40" s="19"/>
      <c r="X40" s="19"/>
      <c r="Y40" s="19"/>
      <c r="Z40" s="20"/>
      <c r="AA40" s="34">
        <v>18700</v>
      </c>
      <c r="AB40" s="19"/>
      <c r="AC40" s="19"/>
      <c r="AD40" s="19"/>
      <c r="AE40" s="19"/>
      <c r="AF40" s="19"/>
      <c r="AG40" s="19"/>
      <c r="AH40" s="20"/>
      <c r="AI40" s="34">
        <v>18700</v>
      </c>
      <c r="AJ40" s="20"/>
      <c r="AL40" s="34">
        <v>18717.98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18700</v>
      </c>
      <c r="W41" s="19"/>
      <c r="X41" s="19"/>
      <c r="Y41" s="19"/>
      <c r="Z41" s="20"/>
      <c r="AA41" s="34">
        <v>18700</v>
      </c>
      <c r="AB41" s="19"/>
      <c r="AC41" s="19"/>
      <c r="AD41" s="19"/>
      <c r="AE41" s="19"/>
      <c r="AF41" s="19"/>
      <c r="AG41" s="19"/>
      <c r="AH41" s="20"/>
      <c r="AI41" s="34">
        <v>18700</v>
      </c>
      <c r="AJ41" s="20"/>
      <c r="AL41" s="34">
        <v>18717.98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18700</v>
      </c>
      <c r="W42" s="19"/>
      <c r="X42" s="19"/>
      <c r="Y42" s="19"/>
      <c r="Z42" s="20"/>
      <c r="AA42" s="34">
        <v>18700</v>
      </c>
      <c r="AB42" s="19"/>
      <c r="AC42" s="19"/>
      <c r="AD42" s="19"/>
      <c r="AE42" s="19"/>
      <c r="AF42" s="19"/>
      <c r="AG42" s="19"/>
      <c r="AH42" s="20"/>
      <c r="AI42" s="34">
        <v>18700</v>
      </c>
      <c r="AJ42" s="20"/>
      <c r="AL42" s="34">
        <v>18717.98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18700</v>
      </c>
      <c r="W43" s="19"/>
      <c r="X43" s="19"/>
      <c r="Y43" s="19"/>
      <c r="Z43" s="20"/>
      <c r="AA43" s="34">
        <v>18700</v>
      </c>
      <c r="AB43" s="19"/>
      <c r="AC43" s="19"/>
      <c r="AD43" s="19"/>
      <c r="AE43" s="19"/>
      <c r="AF43" s="19"/>
      <c r="AG43" s="19"/>
      <c r="AH43" s="20"/>
      <c r="AI43" s="34">
        <v>18700</v>
      </c>
      <c r="AJ43" s="20"/>
      <c r="AL43" s="34">
        <v>18717.98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300</v>
      </c>
      <c r="W44" s="19"/>
      <c r="X44" s="19"/>
      <c r="Y44" s="19"/>
      <c r="Z44" s="20"/>
      <c r="AA44" s="34">
        <v>300</v>
      </c>
      <c r="AB44" s="19"/>
      <c r="AC44" s="19"/>
      <c r="AD44" s="19"/>
      <c r="AE44" s="19"/>
      <c r="AF44" s="19"/>
      <c r="AG44" s="19"/>
      <c r="AH44" s="20"/>
      <c r="AI44" s="34">
        <v>300</v>
      </c>
      <c r="AJ44" s="20"/>
      <c r="AL44" s="34">
        <v>282.02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300</v>
      </c>
      <c r="W45" s="19"/>
      <c r="X45" s="19"/>
      <c r="Y45" s="19"/>
      <c r="Z45" s="20"/>
      <c r="AA45" s="34">
        <v>300</v>
      </c>
      <c r="AB45" s="19"/>
      <c r="AC45" s="19"/>
      <c r="AD45" s="19"/>
      <c r="AE45" s="19"/>
      <c r="AF45" s="19"/>
      <c r="AG45" s="19"/>
      <c r="AH45" s="20"/>
      <c r="AI45" s="34">
        <v>300</v>
      </c>
      <c r="AJ45" s="20"/>
      <c r="AL45" s="34">
        <v>282.02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300</v>
      </c>
      <c r="W46" s="19"/>
      <c r="X46" s="19"/>
      <c r="Y46" s="19"/>
      <c r="Z46" s="20"/>
      <c r="AA46" s="34">
        <v>300</v>
      </c>
      <c r="AB46" s="19"/>
      <c r="AC46" s="19"/>
      <c r="AD46" s="19"/>
      <c r="AE46" s="19"/>
      <c r="AF46" s="19"/>
      <c r="AG46" s="19"/>
      <c r="AH46" s="20"/>
      <c r="AI46" s="34">
        <v>300</v>
      </c>
      <c r="AJ46" s="20"/>
      <c r="AL46" s="34">
        <v>282.02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300</v>
      </c>
      <c r="W47" s="19"/>
      <c r="X47" s="19"/>
      <c r="Y47" s="19"/>
      <c r="Z47" s="20"/>
      <c r="AA47" s="34">
        <v>300</v>
      </c>
      <c r="AB47" s="19"/>
      <c r="AC47" s="19"/>
      <c r="AD47" s="19"/>
      <c r="AE47" s="19"/>
      <c r="AF47" s="19"/>
      <c r="AG47" s="19"/>
      <c r="AH47" s="20"/>
      <c r="AI47" s="34">
        <v>300</v>
      </c>
      <c r="AJ47" s="20"/>
      <c r="AL47" s="34">
        <v>282.02</v>
      </c>
      <c r="AM47" s="20"/>
    </row>
    <row r="48" spans="2:39">
      <c r="B48" s="31" t="s">
        <v>41</v>
      </c>
      <c r="C48" s="19"/>
      <c r="D48" s="19"/>
      <c r="E48" s="20"/>
      <c r="F48" s="4" t="s">
        <v>41</v>
      </c>
      <c r="G48" s="4"/>
      <c r="H48" s="4"/>
      <c r="I48" s="4"/>
      <c r="J48" s="4"/>
      <c r="K48" s="32" t="s">
        <v>52</v>
      </c>
      <c r="L48" s="19"/>
      <c r="M48" s="19"/>
      <c r="N48" s="19"/>
      <c r="O48" s="20"/>
      <c r="P48" s="33">
        <v>13</v>
      </c>
      <c r="Q48" s="19"/>
      <c r="R48" s="19"/>
      <c r="S48" s="19"/>
      <c r="T48" s="19"/>
      <c r="U48" s="20"/>
      <c r="V48" s="34">
        <v>1167.31</v>
      </c>
      <c r="W48" s="19"/>
      <c r="X48" s="19"/>
      <c r="Y48" s="19"/>
      <c r="Z48" s="20"/>
      <c r="AA48" s="34">
        <v>1167.31</v>
      </c>
      <c r="AB48" s="19"/>
      <c r="AC48" s="19"/>
      <c r="AD48" s="19"/>
      <c r="AE48" s="19"/>
      <c r="AF48" s="19"/>
      <c r="AG48" s="19"/>
      <c r="AH48" s="20"/>
      <c r="AI48" s="34">
        <v>1167.31</v>
      </c>
      <c r="AJ48" s="20"/>
      <c r="AL48" s="34">
        <v>1167.31</v>
      </c>
      <c r="AM48" s="20"/>
    </row>
    <row r="49" spans="2:42">
      <c r="B49" s="31" t="s">
        <v>41</v>
      </c>
      <c r="C49" s="19"/>
      <c r="D49" s="19"/>
      <c r="E49" s="20"/>
      <c r="F49" s="4" t="s">
        <v>41</v>
      </c>
      <c r="G49" s="4" t="s">
        <v>40</v>
      </c>
      <c r="H49" s="4"/>
      <c r="I49" s="4"/>
      <c r="J49" s="4"/>
      <c r="K49" s="32" t="s">
        <v>52</v>
      </c>
      <c r="L49" s="19"/>
      <c r="M49" s="19"/>
      <c r="N49" s="19"/>
      <c r="O49" s="20"/>
      <c r="P49" s="33">
        <v>14</v>
      </c>
      <c r="Q49" s="19"/>
      <c r="R49" s="19"/>
      <c r="S49" s="19"/>
      <c r="T49" s="19"/>
      <c r="U49" s="20"/>
      <c r="V49" s="34">
        <v>1167.31</v>
      </c>
      <c r="W49" s="19"/>
      <c r="X49" s="19"/>
      <c r="Y49" s="19"/>
      <c r="Z49" s="20"/>
      <c r="AA49" s="34">
        <v>1167.31</v>
      </c>
      <c r="AB49" s="19"/>
      <c r="AC49" s="19"/>
      <c r="AD49" s="19"/>
      <c r="AE49" s="19"/>
      <c r="AF49" s="19"/>
      <c r="AG49" s="19"/>
      <c r="AH49" s="20"/>
      <c r="AI49" s="34">
        <v>1167.31</v>
      </c>
      <c r="AJ49" s="20"/>
      <c r="AL49" s="34">
        <v>1167.31</v>
      </c>
      <c r="AM49" s="20"/>
    </row>
    <row r="50" spans="2:42">
      <c r="B50" s="31" t="s">
        <v>41</v>
      </c>
      <c r="C50" s="19"/>
      <c r="D50" s="19"/>
      <c r="E50" s="20"/>
      <c r="F50" s="4" t="s">
        <v>41</v>
      </c>
      <c r="G50" s="4" t="s">
        <v>40</v>
      </c>
      <c r="H50" s="4" t="s">
        <v>40</v>
      </c>
      <c r="I50" s="4"/>
      <c r="J50" s="4"/>
      <c r="K50" s="32" t="s">
        <v>52</v>
      </c>
      <c r="L50" s="19"/>
      <c r="M50" s="19"/>
      <c r="N50" s="19"/>
      <c r="O50" s="20"/>
      <c r="P50" s="33">
        <v>15</v>
      </c>
      <c r="Q50" s="19"/>
      <c r="R50" s="19"/>
      <c r="S50" s="19"/>
      <c r="T50" s="19"/>
      <c r="U50" s="20"/>
      <c r="V50" s="34">
        <v>1167.31</v>
      </c>
      <c r="W50" s="19"/>
      <c r="X50" s="19"/>
      <c r="Y50" s="19"/>
      <c r="Z50" s="20"/>
      <c r="AA50" s="34">
        <v>1167.31</v>
      </c>
      <c r="AB50" s="19"/>
      <c r="AC50" s="19"/>
      <c r="AD50" s="19"/>
      <c r="AE50" s="19"/>
      <c r="AF50" s="19"/>
      <c r="AG50" s="19"/>
      <c r="AH50" s="20"/>
      <c r="AI50" s="34">
        <v>1167.31</v>
      </c>
      <c r="AJ50" s="20"/>
      <c r="AL50" s="34">
        <v>1167.31</v>
      </c>
      <c r="AM50" s="20"/>
    </row>
    <row r="51" spans="2:42">
      <c r="B51" s="31" t="s">
        <v>41</v>
      </c>
      <c r="C51" s="19"/>
      <c r="D51" s="19"/>
      <c r="E51" s="20"/>
      <c r="F51" s="4" t="s">
        <v>41</v>
      </c>
      <c r="G51" s="4" t="s">
        <v>40</v>
      </c>
      <c r="H51" s="4" t="s">
        <v>40</v>
      </c>
      <c r="I51" s="4" t="s">
        <v>40</v>
      </c>
      <c r="J51" s="4"/>
      <c r="K51" s="32" t="s">
        <v>52</v>
      </c>
      <c r="L51" s="19"/>
      <c r="M51" s="19"/>
      <c r="N51" s="19"/>
      <c r="O51" s="20"/>
      <c r="P51" s="33">
        <v>16</v>
      </c>
      <c r="Q51" s="19"/>
      <c r="R51" s="19"/>
      <c r="S51" s="19"/>
      <c r="T51" s="19"/>
      <c r="U51" s="20"/>
      <c r="V51" s="34">
        <v>1167.31</v>
      </c>
      <c r="W51" s="19"/>
      <c r="X51" s="19"/>
      <c r="Y51" s="19"/>
      <c r="Z51" s="20"/>
      <c r="AA51" s="34">
        <v>1167.31</v>
      </c>
      <c r="AB51" s="19"/>
      <c r="AC51" s="19"/>
      <c r="AD51" s="19"/>
      <c r="AE51" s="19"/>
      <c r="AF51" s="19"/>
      <c r="AG51" s="19"/>
      <c r="AH51" s="20"/>
      <c r="AI51" s="34">
        <v>1167.31</v>
      </c>
      <c r="AJ51" s="20"/>
      <c r="AL51" s="34">
        <v>1167.31</v>
      </c>
      <c r="AM51" s="20"/>
    </row>
    <row r="52" spans="2:42" ht="22.5">
      <c r="B52" s="31" t="s">
        <v>41</v>
      </c>
      <c r="C52" s="19"/>
      <c r="D52" s="19"/>
      <c r="E52" s="20"/>
      <c r="F52" s="4" t="s">
        <v>41</v>
      </c>
      <c r="G52" s="4" t="s">
        <v>40</v>
      </c>
      <c r="H52" s="4" t="s">
        <v>40</v>
      </c>
      <c r="I52" s="4" t="s">
        <v>40</v>
      </c>
      <c r="J52" s="4" t="s">
        <v>53</v>
      </c>
      <c r="K52" s="32" t="s">
        <v>54</v>
      </c>
      <c r="L52" s="19"/>
      <c r="M52" s="19"/>
      <c r="N52" s="19"/>
      <c r="O52" s="20"/>
      <c r="P52" s="33">
        <v>28</v>
      </c>
      <c r="Q52" s="19"/>
      <c r="R52" s="19"/>
      <c r="S52" s="19"/>
      <c r="T52" s="19"/>
      <c r="U52" s="20"/>
      <c r="V52" s="34">
        <v>667.31</v>
      </c>
      <c r="W52" s="19"/>
      <c r="X52" s="19"/>
      <c r="Y52" s="19"/>
      <c r="Z52" s="20"/>
      <c r="AA52" s="34">
        <v>667.31</v>
      </c>
      <c r="AB52" s="19"/>
      <c r="AC52" s="19"/>
      <c r="AD52" s="19"/>
      <c r="AE52" s="19"/>
      <c r="AF52" s="19"/>
      <c r="AG52" s="19"/>
      <c r="AH52" s="20"/>
      <c r="AI52" s="34">
        <v>667.31</v>
      </c>
      <c r="AJ52" s="20"/>
      <c r="AL52" s="34">
        <v>667.31</v>
      </c>
      <c r="AM52" s="20"/>
    </row>
    <row r="53" spans="2:42" ht="22.5">
      <c r="B53" s="31" t="s">
        <v>41</v>
      </c>
      <c r="C53" s="19"/>
      <c r="D53" s="19"/>
      <c r="E53" s="20"/>
      <c r="F53" s="4" t="s">
        <v>41</v>
      </c>
      <c r="G53" s="4" t="s">
        <v>40</v>
      </c>
      <c r="H53" s="4" t="s">
        <v>40</v>
      </c>
      <c r="I53" s="4" t="s">
        <v>40</v>
      </c>
      <c r="J53" s="4" t="s">
        <v>25</v>
      </c>
      <c r="K53" s="32" t="s">
        <v>55</v>
      </c>
      <c r="L53" s="19"/>
      <c r="M53" s="19"/>
      <c r="N53" s="19"/>
      <c r="O53" s="20"/>
      <c r="P53" s="33">
        <v>32</v>
      </c>
      <c r="Q53" s="19"/>
      <c r="R53" s="19"/>
      <c r="S53" s="19"/>
      <c r="T53" s="19"/>
      <c r="U53" s="20"/>
      <c r="V53" s="34">
        <v>500</v>
      </c>
      <c r="W53" s="19"/>
      <c r="X53" s="19"/>
      <c r="Y53" s="19"/>
      <c r="Z53" s="20"/>
      <c r="AA53" s="34">
        <v>500</v>
      </c>
      <c r="AB53" s="19"/>
      <c r="AC53" s="19"/>
      <c r="AD53" s="19"/>
      <c r="AE53" s="19"/>
      <c r="AF53" s="19"/>
      <c r="AG53" s="19"/>
      <c r="AH53" s="20"/>
      <c r="AI53" s="34">
        <v>500</v>
      </c>
      <c r="AJ53" s="20"/>
      <c r="AL53" s="34">
        <v>500</v>
      </c>
      <c r="AM53" s="20"/>
    </row>
    <row r="54" spans="2:42">
      <c r="B54" s="31"/>
      <c r="C54" s="19"/>
      <c r="D54" s="19"/>
      <c r="E54" s="20"/>
      <c r="F54" s="4"/>
      <c r="G54" s="4"/>
      <c r="H54" s="4"/>
      <c r="I54" s="4"/>
      <c r="J54" s="4"/>
      <c r="K54" s="32" t="s">
        <v>56</v>
      </c>
      <c r="L54" s="19"/>
      <c r="M54" s="19"/>
      <c r="N54" s="19"/>
      <c r="O54" s="20"/>
      <c r="P54" s="33">
        <v>336</v>
      </c>
      <c r="Q54" s="19"/>
      <c r="R54" s="19"/>
      <c r="S54" s="19"/>
      <c r="T54" s="19"/>
      <c r="U54" s="20"/>
      <c r="V54" s="34">
        <v>20167.310000000001</v>
      </c>
      <c r="W54" s="19"/>
      <c r="X54" s="19"/>
      <c r="Y54" s="19"/>
      <c r="Z54" s="20"/>
      <c r="AA54" s="34">
        <v>20167.310000000001</v>
      </c>
      <c r="AB54" s="19"/>
      <c r="AC54" s="19"/>
      <c r="AD54" s="19"/>
      <c r="AE54" s="19"/>
      <c r="AF54" s="19"/>
      <c r="AG54" s="19"/>
      <c r="AH54" s="20"/>
      <c r="AI54" s="34">
        <v>20167.310000000001</v>
      </c>
      <c r="AJ54" s="20"/>
      <c r="AL54" s="34">
        <v>20167.310000000001</v>
      </c>
      <c r="AM54" s="20"/>
    </row>
    <row r="55" spans="2:42" ht="0" hidden="1" customHeight="1"/>
    <row r="56" spans="2:42" ht="12.4" customHeight="1"/>
    <row r="57" spans="2:42" ht="17.100000000000001" customHeight="1">
      <c r="C57" s="35" t="s">
        <v>57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35" t="s">
        <v>15</v>
      </c>
      <c r="R57" s="6"/>
      <c r="S57" s="6"/>
      <c r="T57" s="35" t="s">
        <v>15</v>
      </c>
      <c r="U57" s="6"/>
      <c r="V57" s="6"/>
      <c r="W57" s="6"/>
      <c r="X57" s="6"/>
      <c r="Y57" s="6"/>
      <c r="Z57" s="6"/>
      <c r="AA57" s="6"/>
      <c r="AB57" s="35" t="s">
        <v>15</v>
      </c>
      <c r="AC57" s="6"/>
      <c r="AD57" s="6"/>
      <c r="AE57" s="35" t="s">
        <v>58</v>
      </c>
      <c r="AF57" s="6"/>
      <c r="AG57" s="6"/>
      <c r="AH57" s="6"/>
      <c r="AI57" s="6"/>
      <c r="AJ57" s="6"/>
      <c r="AK57" s="6"/>
      <c r="AL57" s="6"/>
      <c r="AM57" s="6"/>
      <c r="AN57" s="6"/>
    </row>
    <row r="58" spans="2:42" ht="17.100000000000001" customHeight="1">
      <c r="C58" s="36" t="s">
        <v>59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10" t="s">
        <v>15</v>
      </c>
      <c r="R58" s="6"/>
      <c r="S58" s="6"/>
      <c r="T58" s="36" t="s">
        <v>60</v>
      </c>
      <c r="U58" s="24"/>
      <c r="V58" s="24"/>
      <c r="W58" s="24"/>
      <c r="X58" s="24"/>
      <c r="Y58" s="24"/>
      <c r="Z58" s="24"/>
      <c r="AA58" s="24"/>
      <c r="AB58" s="10" t="s">
        <v>15</v>
      </c>
      <c r="AC58" s="6"/>
      <c r="AD58" s="6"/>
      <c r="AE58" s="36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</row>
    <row r="59" spans="2:42" ht="8.85" customHeight="1"/>
    <row r="60" spans="2:42" ht="17.100000000000001" customHeight="1">
      <c r="D60" s="35" t="s">
        <v>62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35" t="s">
        <v>15</v>
      </c>
      <c r="S60" s="6"/>
      <c r="T60" s="6"/>
      <c r="U60" s="35" t="s">
        <v>15</v>
      </c>
      <c r="V60" s="6"/>
      <c r="W60" s="6"/>
      <c r="X60" s="6"/>
      <c r="Y60" s="6"/>
      <c r="Z60" s="6"/>
      <c r="AA60" s="6"/>
      <c r="AB60" s="6"/>
      <c r="AC60" s="35" t="s">
        <v>15</v>
      </c>
      <c r="AD60" s="6"/>
      <c r="AE60" s="6"/>
      <c r="AF60" s="35" t="s">
        <v>63</v>
      </c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2:42" ht="26.85" customHeight="1">
      <c r="D61" s="36" t="s">
        <v>64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10" t="s">
        <v>15</v>
      </c>
      <c r="S61" s="6"/>
      <c r="T61" s="6"/>
      <c r="U61" s="36" t="s">
        <v>60</v>
      </c>
      <c r="V61" s="24"/>
      <c r="W61" s="24"/>
      <c r="X61" s="24"/>
      <c r="Y61" s="24"/>
      <c r="Z61" s="24"/>
      <c r="AA61" s="24"/>
      <c r="AB61" s="24"/>
      <c r="AC61" s="10" t="s">
        <v>15</v>
      </c>
      <c r="AD61" s="6"/>
      <c r="AE61" s="6"/>
      <c r="AF61" s="36" t="s">
        <v>61</v>
      </c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2:42" ht="0" hidden="1" customHeight="1"/>
  </sheetData>
  <mergeCells count="196">
    <mergeCell ref="D61:Q61"/>
    <mergeCell ref="R61:T61"/>
    <mergeCell ref="U61:AB61"/>
    <mergeCell ref="AC61:AE61"/>
    <mergeCell ref="AF61:AP61"/>
    <mergeCell ref="D60:Q60"/>
    <mergeCell ref="R60:T60"/>
    <mergeCell ref="U60:AB60"/>
    <mergeCell ref="AC60:AE60"/>
    <mergeCell ref="AF60:AP60"/>
    <mergeCell ref="C58:P58"/>
    <mergeCell ref="Q58:S58"/>
    <mergeCell ref="T58:AA58"/>
    <mergeCell ref="AB58:AD58"/>
    <mergeCell ref="AE58:AN58"/>
    <mergeCell ref="AI54:AJ54"/>
    <mergeCell ref="AL54:AM54"/>
    <mergeCell ref="C57:P57"/>
    <mergeCell ref="Q57:S57"/>
    <mergeCell ref="T57:AA57"/>
    <mergeCell ref="AB57:AD57"/>
    <mergeCell ref="AE57:AN57"/>
    <mergeCell ref="B54:E54"/>
    <mergeCell ref="K54:O54"/>
    <mergeCell ref="P54:U54"/>
    <mergeCell ref="V54:Z54"/>
    <mergeCell ref="AA54:AH54"/>
    <mergeCell ref="AI52:AJ52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0:AJ50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48:AJ48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6:AJ46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4:AJ44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2:AJ42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0:AJ40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38:AJ38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6:AJ36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B34:AM34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1:O31"/>
    <mergeCell ref="P31:AH31"/>
    <mergeCell ref="AI31:AM31"/>
    <mergeCell ref="B32:E32"/>
    <mergeCell ref="K32:U32"/>
    <mergeCell ref="V32:AM32"/>
    <mergeCell ref="B28:AJ28"/>
    <mergeCell ref="AL28:AM28"/>
    <mergeCell ref="B29:AJ29"/>
    <mergeCell ref="AL29:AM29"/>
    <mergeCell ref="B30:E30"/>
    <mergeCell ref="K30:O30"/>
    <mergeCell ref="P30:U30"/>
    <mergeCell ref="V30:AJ30"/>
    <mergeCell ref="AL30:AM30"/>
    <mergeCell ref="O21:R21"/>
    <mergeCell ref="J23:AJ23"/>
    <mergeCell ref="M25:AG25"/>
    <mergeCell ref="B27:AJ27"/>
    <mergeCell ref="AL27:AM27"/>
    <mergeCell ref="E11:AM11"/>
    <mergeCell ref="L13:AF13"/>
    <mergeCell ref="L15:AF15"/>
    <mergeCell ref="E17:AM17"/>
    <mergeCell ref="N19:V19"/>
    <mergeCell ref="Z19:AC19"/>
    <mergeCell ref="AJ1:AL1"/>
    <mergeCell ref="E3:AL3"/>
    <mergeCell ref="E5:AL5"/>
    <mergeCell ref="E7:AM7"/>
    <mergeCell ref="E9:AM9"/>
  </mergeCells>
  <pageMargins left="1.1023622047244099" right="0.39370078740157499" top="0.78740157480314998" bottom="0.59055118110236204" header="0.78740157480314998" footer="0.39370078740157499"/>
  <pageSetup paperSize="9" orientation="portrait" horizontalDpi="300" verticalDpi="300"/>
  <headerFooter alignWithMargins="0">
    <oddFooter>&amp;R&amp;"Times New Roman,Regular"&amp;7 &amp;P iš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3088-EE2C-4EBD-8833-F404EE40216A}">
  <dimension ref="B1:AP71"/>
  <sheetViews>
    <sheetView workbookViewId="0">
      <selection activeCell="AZ35" sqref="AZ35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65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66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157900</v>
      </c>
      <c r="W38" s="19"/>
      <c r="X38" s="19"/>
      <c r="Y38" s="19"/>
      <c r="Z38" s="20"/>
      <c r="AA38" s="34">
        <v>157900</v>
      </c>
      <c r="AB38" s="19"/>
      <c r="AC38" s="19"/>
      <c r="AD38" s="19"/>
      <c r="AE38" s="19"/>
      <c r="AF38" s="19"/>
      <c r="AG38" s="19"/>
      <c r="AH38" s="20"/>
      <c r="AI38" s="34">
        <v>157900</v>
      </c>
      <c r="AJ38" s="20"/>
      <c r="AL38" s="34">
        <v>157900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50700</v>
      </c>
      <c r="W39" s="19"/>
      <c r="X39" s="19"/>
      <c r="Y39" s="19"/>
      <c r="Z39" s="20"/>
      <c r="AA39" s="34">
        <v>50700</v>
      </c>
      <c r="AB39" s="19"/>
      <c r="AC39" s="19"/>
      <c r="AD39" s="19"/>
      <c r="AE39" s="19"/>
      <c r="AF39" s="19"/>
      <c r="AG39" s="19"/>
      <c r="AH39" s="20"/>
      <c r="AI39" s="34">
        <v>50700</v>
      </c>
      <c r="AJ39" s="20"/>
      <c r="AL39" s="34">
        <v>50700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49900</v>
      </c>
      <c r="W40" s="19"/>
      <c r="X40" s="19"/>
      <c r="Y40" s="19"/>
      <c r="Z40" s="20"/>
      <c r="AA40" s="34">
        <v>49900</v>
      </c>
      <c r="AB40" s="19"/>
      <c r="AC40" s="19"/>
      <c r="AD40" s="19"/>
      <c r="AE40" s="19"/>
      <c r="AF40" s="19"/>
      <c r="AG40" s="19"/>
      <c r="AH40" s="20"/>
      <c r="AI40" s="34">
        <v>49900</v>
      </c>
      <c r="AJ40" s="20"/>
      <c r="AL40" s="34">
        <v>49954.68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49900</v>
      </c>
      <c r="W41" s="19"/>
      <c r="X41" s="19"/>
      <c r="Y41" s="19"/>
      <c r="Z41" s="20"/>
      <c r="AA41" s="34">
        <v>49900</v>
      </c>
      <c r="AB41" s="19"/>
      <c r="AC41" s="19"/>
      <c r="AD41" s="19"/>
      <c r="AE41" s="19"/>
      <c r="AF41" s="19"/>
      <c r="AG41" s="19"/>
      <c r="AH41" s="20"/>
      <c r="AI41" s="34">
        <v>49900</v>
      </c>
      <c r="AJ41" s="20"/>
      <c r="AL41" s="34">
        <v>49954.68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49900</v>
      </c>
      <c r="W42" s="19"/>
      <c r="X42" s="19"/>
      <c r="Y42" s="19"/>
      <c r="Z42" s="20"/>
      <c r="AA42" s="34">
        <v>49900</v>
      </c>
      <c r="AB42" s="19"/>
      <c r="AC42" s="19"/>
      <c r="AD42" s="19"/>
      <c r="AE42" s="19"/>
      <c r="AF42" s="19"/>
      <c r="AG42" s="19"/>
      <c r="AH42" s="20"/>
      <c r="AI42" s="34">
        <v>49900</v>
      </c>
      <c r="AJ42" s="20"/>
      <c r="AL42" s="34">
        <v>49954.68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49900</v>
      </c>
      <c r="W43" s="19"/>
      <c r="X43" s="19"/>
      <c r="Y43" s="19"/>
      <c r="Z43" s="20"/>
      <c r="AA43" s="34">
        <v>49900</v>
      </c>
      <c r="AB43" s="19"/>
      <c r="AC43" s="19"/>
      <c r="AD43" s="19"/>
      <c r="AE43" s="19"/>
      <c r="AF43" s="19"/>
      <c r="AG43" s="19"/>
      <c r="AH43" s="20"/>
      <c r="AI43" s="34">
        <v>49900</v>
      </c>
      <c r="AJ43" s="20"/>
      <c r="AL43" s="34">
        <v>49954.68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800</v>
      </c>
      <c r="W44" s="19"/>
      <c r="X44" s="19"/>
      <c r="Y44" s="19"/>
      <c r="Z44" s="20"/>
      <c r="AA44" s="34">
        <v>800</v>
      </c>
      <c r="AB44" s="19"/>
      <c r="AC44" s="19"/>
      <c r="AD44" s="19"/>
      <c r="AE44" s="19"/>
      <c r="AF44" s="19"/>
      <c r="AG44" s="19"/>
      <c r="AH44" s="20"/>
      <c r="AI44" s="34">
        <v>800</v>
      </c>
      <c r="AJ44" s="20"/>
      <c r="AL44" s="34">
        <v>745.32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800</v>
      </c>
      <c r="W45" s="19"/>
      <c r="X45" s="19"/>
      <c r="Y45" s="19"/>
      <c r="Z45" s="20"/>
      <c r="AA45" s="34">
        <v>800</v>
      </c>
      <c r="AB45" s="19"/>
      <c r="AC45" s="19"/>
      <c r="AD45" s="19"/>
      <c r="AE45" s="19"/>
      <c r="AF45" s="19"/>
      <c r="AG45" s="19"/>
      <c r="AH45" s="20"/>
      <c r="AI45" s="34">
        <v>800</v>
      </c>
      <c r="AJ45" s="20"/>
      <c r="AL45" s="34">
        <v>745.32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800</v>
      </c>
      <c r="W46" s="19"/>
      <c r="X46" s="19"/>
      <c r="Y46" s="19"/>
      <c r="Z46" s="20"/>
      <c r="AA46" s="34">
        <v>800</v>
      </c>
      <c r="AB46" s="19"/>
      <c r="AC46" s="19"/>
      <c r="AD46" s="19"/>
      <c r="AE46" s="19"/>
      <c r="AF46" s="19"/>
      <c r="AG46" s="19"/>
      <c r="AH46" s="20"/>
      <c r="AI46" s="34">
        <v>800</v>
      </c>
      <c r="AJ46" s="20"/>
      <c r="AL46" s="34">
        <v>745.32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800</v>
      </c>
      <c r="W47" s="19"/>
      <c r="X47" s="19"/>
      <c r="Y47" s="19"/>
      <c r="Z47" s="20"/>
      <c r="AA47" s="34">
        <v>800</v>
      </c>
      <c r="AB47" s="19"/>
      <c r="AC47" s="19"/>
      <c r="AD47" s="19"/>
      <c r="AE47" s="19"/>
      <c r="AF47" s="19"/>
      <c r="AG47" s="19"/>
      <c r="AH47" s="20"/>
      <c r="AI47" s="34">
        <v>800</v>
      </c>
      <c r="AJ47" s="20"/>
      <c r="AL47" s="34">
        <v>745.32</v>
      </c>
      <c r="AM47" s="20"/>
    </row>
    <row r="48" spans="2:39">
      <c r="B48" s="31" t="s">
        <v>41</v>
      </c>
      <c r="C48" s="19"/>
      <c r="D48" s="19"/>
      <c r="E48" s="20"/>
      <c r="F48" s="4" t="s">
        <v>41</v>
      </c>
      <c r="G48" s="4"/>
      <c r="H48" s="4"/>
      <c r="I48" s="4"/>
      <c r="J48" s="4"/>
      <c r="K48" s="32" t="s">
        <v>52</v>
      </c>
      <c r="L48" s="19"/>
      <c r="M48" s="19"/>
      <c r="N48" s="19"/>
      <c r="O48" s="20"/>
      <c r="P48" s="33">
        <v>13</v>
      </c>
      <c r="Q48" s="19"/>
      <c r="R48" s="19"/>
      <c r="S48" s="19"/>
      <c r="T48" s="19"/>
      <c r="U48" s="20"/>
      <c r="V48" s="34">
        <v>107200</v>
      </c>
      <c r="W48" s="19"/>
      <c r="X48" s="19"/>
      <c r="Y48" s="19"/>
      <c r="Z48" s="20"/>
      <c r="AA48" s="34">
        <v>107200</v>
      </c>
      <c r="AB48" s="19"/>
      <c r="AC48" s="19"/>
      <c r="AD48" s="19"/>
      <c r="AE48" s="19"/>
      <c r="AF48" s="19"/>
      <c r="AG48" s="19"/>
      <c r="AH48" s="20"/>
      <c r="AI48" s="34">
        <v>107200</v>
      </c>
      <c r="AJ48" s="20"/>
      <c r="AL48" s="34">
        <v>107200</v>
      </c>
      <c r="AM48" s="20"/>
    </row>
    <row r="49" spans="2:39">
      <c r="B49" s="31" t="s">
        <v>41</v>
      </c>
      <c r="C49" s="19"/>
      <c r="D49" s="19"/>
      <c r="E49" s="20"/>
      <c r="F49" s="4" t="s">
        <v>41</v>
      </c>
      <c r="G49" s="4" t="s">
        <v>40</v>
      </c>
      <c r="H49" s="4"/>
      <c r="I49" s="4"/>
      <c r="J49" s="4"/>
      <c r="K49" s="32" t="s">
        <v>52</v>
      </c>
      <c r="L49" s="19"/>
      <c r="M49" s="19"/>
      <c r="N49" s="19"/>
      <c r="O49" s="20"/>
      <c r="P49" s="33">
        <v>14</v>
      </c>
      <c r="Q49" s="19"/>
      <c r="R49" s="19"/>
      <c r="S49" s="19"/>
      <c r="T49" s="19"/>
      <c r="U49" s="20"/>
      <c r="V49" s="34">
        <v>107200</v>
      </c>
      <c r="W49" s="19"/>
      <c r="X49" s="19"/>
      <c r="Y49" s="19"/>
      <c r="Z49" s="20"/>
      <c r="AA49" s="34">
        <v>107200</v>
      </c>
      <c r="AB49" s="19"/>
      <c r="AC49" s="19"/>
      <c r="AD49" s="19"/>
      <c r="AE49" s="19"/>
      <c r="AF49" s="19"/>
      <c r="AG49" s="19"/>
      <c r="AH49" s="20"/>
      <c r="AI49" s="34">
        <v>107200</v>
      </c>
      <c r="AJ49" s="20"/>
      <c r="AL49" s="34">
        <v>107200</v>
      </c>
      <c r="AM49" s="20"/>
    </row>
    <row r="50" spans="2:39">
      <c r="B50" s="31" t="s">
        <v>41</v>
      </c>
      <c r="C50" s="19"/>
      <c r="D50" s="19"/>
      <c r="E50" s="20"/>
      <c r="F50" s="4" t="s">
        <v>41</v>
      </c>
      <c r="G50" s="4" t="s">
        <v>40</v>
      </c>
      <c r="H50" s="4" t="s">
        <v>40</v>
      </c>
      <c r="I50" s="4"/>
      <c r="J50" s="4"/>
      <c r="K50" s="32" t="s">
        <v>52</v>
      </c>
      <c r="L50" s="19"/>
      <c r="M50" s="19"/>
      <c r="N50" s="19"/>
      <c r="O50" s="20"/>
      <c r="P50" s="33">
        <v>15</v>
      </c>
      <c r="Q50" s="19"/>
      <c r="R50" s="19"/>
      <c r="S50" s="19"/>
      <c r="T50" s="19"/>
      <c r="U50" s="20"/>
      <c r="V50" s="34">
        <v>107200</v>
      </c>
      <c r="W50" s="19"/>
      <c r="X50" s="19"/>
      <c r="Y50" s="19"/>
      <c r="Z50" s="20"/>
      <c r="AA50" s="34">
        <v>107200</v>
      </c>
      <c r="AB50" s="19"/>
      <c r="AC50" s="19"/>
      <c r="AD50" s="19"/>
      <c r="AE50" s="19"/>
      <c r="AF50" s="19"/>
      <c r="AG50" s="19"/>
      <c r="AH50" s="20"/>
      <c r="AI50" s="34">
        <v>107200</v>
      </c>
      <c r="AJ50" s="20"/>
      <c r="AL50" s="34">
        <v>107200</v>
      </c>
      <c r="AM50" s="20"/>
    </row>
    <row r="51" spans="2:39">
      <c r="B51" s="31" t="s">
        <v>41</v>
      </c>
      <c r="C51" s="19"/>
      <c r="D51" s="19"/>
      <c r="E51" s="20"/>
      <c r="F51" s="4" t="s">
        <v>41</v>
      </c>
      <c r="G51" s="4" t="s">
        <v>40</v>
      </c>
      <c r="H51" s="4" t="s">
        <v>40</v>
      </c>
      <c r="I51" s="4" t="s">
        <v>40</v>
      </c>
      <c r="J51" s="4"/>
      <c r="K51" s="32" t="s">
        <v>52</v>
      </c>
      <c r="L51" s="19"/>
      <c r="M51" s="19"/>
      <c r="N51" s="19"/>
      <c r="O51" s="20"/>
      <c r="P51" s="33">
        <v>16</v>
      </c>
      <c r="Q51" s="19"/>
      <c r="R51" s="19"/>
      <c r="S51" s="19"/>
      <c r="T51" s="19"/>
      <c r="U51" s="20"/>
      <c r="V51" s="34">
        <v>107200</v>
      </c>
      <c r="W51" s="19"/>
      <c r="X51" s="19"/>
      <c r="Y51" s="19"/>
      <c r="Z51" s="20"/>
      <c r="AA51" s="34">
        <v>107200</v>
      </c>
      <c r="AB51" s="19"/>
      <c r="AC51" s="19"/>
      <c r="AD51" s="19"/>
      <c r="AE51" s="19"/>
      <c r="AF51" s="19"/>
      <c r="AG51" s="19"/>
      <c r="AH51" s="20"/>
      <c r="AI51" s="34">
        <v>107200</v>
      </c>
      <c r="AJ51" s="20"/>
      <c r="AL51" s="34">
        <v>107200</v>
      </c>
      <c r="AM51" s="20"/>
    </row>
    <row r="52" spans="2:39">
      <c r="B52" s="31" t="s">
        <v>41</v>
      </c>
      <c r="C52" s="19"/>
      <c r="D52" s="19"/>
      <c r="E52" s="20"/>
      <c r="F52" s="4" t="s">
        <v>41</v>
      </c>
      <c r="G52" s="4" t="s">
        <v>40</v>
      </c>
      <c r="H52" s="4" t="s">
        <v>40</v>
      </c>
      <c r="I52" s="4" t="s">
        <v>40</v>
      </c>
      <c r="J52" s="4" t="s">
        <v>40</v>
      </c>
      <c r="K52" s="32" t="s">
        <v>67</v>
      </c>
      <c r="L52" s="19"/>
      <c r="M52" s="19"/>
      <c r="N52" s="19"/>
      <c r="O52" s="20"/>
      <c r="P52" s="33">
        <v>17</v>
      </c>
      <c r="Q52" s="19"/>
      <c r="R52" s="19"/>
      <c r="S52" s="19"/>
      <c r="T52" s="19"/>
      <c r="U52" s="20"/>
      <c r="V52" s="34">
        <v>37000</v>
      </c>
      <c r="W52" s="19"/>
      <c r="X52" s="19"/>
      <c r="Y52" s="19"/>
      <c r="Z52" s="20"/>
      <c r="AA52" s="34">
        <v>37000</v>
      </c>
      <c r="AB52" s="19"/>
      <c r="AC52" s="19"/>
      <c r="AD52" s="19"/>
      <c r="AE52" s="19"/>
      <c r="AF52" s="19"/>
      <c r="AG52" s="19"/>
      <c r="AH52" s="20"/>
      <c r="AI52" s="34">
        <v>37000</v>
      </c>
      <c r="AJ52" s="20"/>
      <c r="AL52" s="34">
        <v>37000</v>
      </c>
      <c r="AM52" s="20"/>
    </row>
    <row r="53" spans="2:39">
      <c r="B53" s="31" t="s">
        <v>41</v>
      </c>
      <c r="C53" s="19"/>
      <c r="D53" s="19"/>
      <c r="E53" s="20"/>
      <c r="F53" s="4" t="s">
        <v>41</v>
      </c>
      <c r="G53" s="4" t="s">
        <v>40</v>
      </c>
      <c r="H53" s="4" t="s">
        <v>40</v>
      </c>
      <c r="I53" s="4" t="s">
        <v>40</v>
      </c>
      <c r="J53" s="4" t="s">
        <v>41</v>
      </c>
      <c r="K53" s="32" t="s">
        <v>68</v>
      </c>
      <c r="L53" s="19"/>
      <c r="M53" s="19"/>
      <c r="N53" s="19"/>
      <c r="O53" s="20"/>
      <c r="P53" s="33">
        <v>18</v>
      </c>
      <c r="Q53" s="19"/>
      <c r="R53" s="19"/>
      <c r="S53" s="19"/>
      <c r="T53" s="19"/>
      <c r="U53" s="20"/>
      <c r="V53" s="34">
        <v>24000</v>
      </c>
      <c r="W53" s="19"/>
      <c r="X53" s="19"/>
      <c r="Y53" s="19"/>
      <c r="Z53" s="20"/>
      <c r="AA53" s="34">
        <v>24000</v>
      </c>
      <c r="AB53" s="19"/>
      <c r="AC53" s="19"/>
      <c r="AD53" s="19"/>
      <c r="AE53" s="19"/>
      <c r="AF53" s="19"/>
      <c r="AG53" s="19"/>
      <c r="AH53" s="20"/>
      <c r="AI53" s="34">
        <v>24000</v>
      </c>
      <c r="AJ53" s="20"/>
      <c r="AL53" s="34">
        <v>24000</v>
      </c>
      <c r="AM53" s="20"/>
    </row>
    <row r="54" spans="2:39" ht="22.5">
      <c r="B54" s="31" t="s">
        <v>41</v>
      </c>
      <c r="C54" s="19"/>
      <c r="D54" s="19"/>
      <c r="E54" s="20"/>
      <c r="F54" s="4" t="s">
        <v>41</v>
      </c>
      <c r="G54" s="4" t="s">
        <v>40</v>
      </c>
      <c r="H54" s="4" t="s">
        <v>40</v>
      </c>
      <c r="I54" s="4" t="s">
        <v>40</v>
      </c>
      <c r="J54" s="4" t="s">
        <v>53</v>
      </c>
      <c r="K54" s="32" t="s">
        <v>54</v>
      </c>
      <c r="L54" s="19"/>
      <c r="M54" s="19"/>
      <c r="N54" s="19"/>
      <c r="O54" s="20"/>
      <c r="P54" s="33">
        <v>28</v>
      </c>
      <c r="Q54" s="19"/>
      <c r="R54" s="19"/>
      <c r="S54" s="19"/>
      <c r="T54" s="19"/>
      <c r="U54" s="20"/>
      <c r="V54" s="34">
        <v>11300</v>
      </c>
      <c r="W54" s="19"/>
      <c r="X54" s="19"/>
      <c r="Y54" s="19"/>
      <c r="Z54" s="20"/>
      <c r="AA54" s="34">
        <v>11300</v>
      </c>
      <c r="AB54" s="19"/>
      <c r="AC54" s="19"/>
      <c r="AD54" s="19"/>
      <c r="AE54" s="19"/>
      <c r="AF54" s="19"/>
      <c r="AG54" s="19"/>
      <c r="AH54" s="20"/>
      <c r="AI54" s="34">
        <v>11300</v>
      </c>
      <c r="AJ54" s="20"/>
      <c r="AL54" s="34">
        <v>11300</v>
      </c>
      <c r="AM54" s="20"/>
    </row>
    <row r="55" spans="2:39" ht="22.5">
      <c r="B55" s="31" t="s">
        <v>41</v>
      </c>
      <c r="C55" s="19"/>
      <c r="D55" s="19"/>
      <c r="E55" s="20"/>
      <c r="F55" s="4" t="s">
        <v>41</v>
      </c>
      <c r="G55" s="4" t="s">
        <v>40</v>
      </c>
      <c r="H55" s="4" t="s">
        <v>40</v>
      </c>
      <c r="I55" s="4" t="s">
        <v>40</v>
      </c>
      <c r="J55" s="4" t="s">
        <v>69</v>
      </c>
      <c r="K55" s="32" t="s">
        <v>70</v>
      </c>
      <c r="L55" s="19"/>
      <c r="M55" s="19"/>
      <c r="N55" s="19"/>
      <c r="O55" s="20"/>
      <c r="P55" s="33">
        <v>31</v>
      </c>
      <c r="Q55" s="19"/>
      <c r="R55" s="19"/>
      <c r="S55" s="19"/>
      <c r="T55" s="19"/>
      <c r="U55" s="20"/>
      <c r="V55" s="34">
        <v>2500</v>
      </c>
      <c r="W55" s="19"/>
      <c r="X55" s="19"/>
      <c r="Y55" s="19"/>
      <c r="Z55" s="20"/>
      <c r="AA55" s="34">
        <v>2500</v>
      </c>
      <c r="AB55" s="19"/>
      <c r="AC55" s="19"/>
      <c r="AD55" s="19"/>
      <c r="AE55" s="19"/>
      <c r="AF55" s="19"/>
      <c r="AG55" s="19"/>
      <c r="AH55" s="20"/>
      <c r="AI55" s="34">
        <v>2500</v>
      </c>
      <c r="AJ55" s="20"/>
      <c r="AL55" s="34">
        <v>2500</v>
      </c>
      <c r="AM55" s="20"/>
    </row>
    <row r="56" spans="2:39" ht="22.5">
      <c r="B56" s="31" t="s">
        <v>41</v>
      </c>
      <c r="C56" s="19"/>
      <c r="D56" s="19"/>
      <c r="E56" s="20"/>
      <c r="F56" s="4" t="s">
        <v>41</v>
      </c>
      <c r="G56" s="4" t="s">
        <v>40</v>
      </c>
      <c r="H56" s="4" t="s">
        <v>40</v>
      </c>
      <c r="I56" s="4" t="s">
        <v>40</v>
      </c>
      <c r="J56" s="4" t="s">
        <v>25</v>
      </c>
      <c r="K56" s="32" t="s">
        <v>55</v>
      </c>
      <c r="L56" s="19"/>
      <c r="M56" s="19"/>
      <c r="N56" s="19"/>
      <c r="O56" s="20"/>
      <c r="P56" s="33">
        <v>32</v>
      </c>
      <c r="Q56" s="19"/>
      <c r="R56" s="19"/>
      <c r="S56" s="19"/>
      <c r="T56" s="19"/>
      <c r="U56" s="20"/>
      <c r="V56" s="34">
        <v>32400</v>
      </c>
      <c r="W56" s="19"/>
      <c r="X56" s="19"/>
      <c r="Y56" s="19"/>
      <c r="Z56" s="20"/>
      <c r="AA56" s="34">
        <v>32400</v>
      </c>
      <c r="AB56" s="19"/>
      <c r="AC56" s="19"/>
      <c r="AD56" s="19"/>
      <c r="AE56" s="19"/>
      <c r="AF56" s="19"/>
      <c r="AG56" s="19"/>
      <c r="AH56" s="20"/>
      <c r="AI56" s="34">
        <v>32400</v>
      </c>
      <c r="AJ56" s="20"/>
      <c r="AL56" s="34">
        <v>32400</v>
      </c>
      <c r="AM56" s="20"/>
    </row>
    <row r="57" spans="2:39">
      <c r="B57" s="31" t="s">
        <v>42</v>
      </c>
      <c r="C57" s="19"/>
      <c r="D57" s="19"/>
      <c r="E57" s="20"/>
      <c r="F57" s="4"/>
      <c r="G57" s="4"/>
      <c r="H57" s="4"/>
      <c r="I57" s="4"/>
      <c r="J57" s="4"/>
      <c r="K57" s="32" t="s">
        <v>71</v>
      </c>
      <c r="L57" s="19"/>
      <c r="M57" s="19"/>
      <c r="N57" s="19"/>
      <c r="O57" s="20"/>
      <c r="P57" s="33">
        <v>152</v>
      </c>
      <c r="Q57" s="19"/>
      <c r="R57" s="19"/>
      <c r="S57" s="19"/>
      <c r="T57" s="19"/>
      <c r="U57" s="20"/>
      <c r="V57" s="34">
        <v>16600</v>
      </c>
      <c r="W57" s="19"/>
      <c r="X57" s="19"/>
      <c r="Y57" s="19"/>
      <c r="Z57" s="20"/>
      <c r="AA57" s="34">
        <v>16600</v>
      </c>
      <c r="AB57" s="19"/>
      <c r="AC57" s="19"/>
      <c r="AD57" s="19"/>
      <c r="AE57" s="19"/>
      <c r="AF57" s="19"/>
      <c r="AG57" s="19"/>
      <c r="AH57" s="20"/>
      <c r="AI57" s="34">
        <v>16600</v>
      </c>
      <c r="AJ57" s="20"/>
      <c r="AL57" s="34">
        <v>16600</v>
      </c>
      <c r="AM57" s="20"/>
    </row>
    <row r="58" spans="2:39">
      <c r="B58" s="31" t="s">
        <v>42</v>
      </c>
      <c r="C58" s="19"/>
      <c r="D58" s="19"/>
      <c r="E58" s="20"/>
      <c r="F58" s="4" t="s">
        <v>40</v>
      </c>
      <c r="G58" s="4"/>
      <c r="H58" s="4"/>
      <c r="I58" s="4"/>
      <c r="J58" s="4"/>
      <c r="K58" s="32" t="s">
        <v>72</v>
      </c>
      <c r="L58" s="19"/>
      <c r="M58" s="19"/>
      <c r="N58" s="19"/>
      <c r="O58" s="20"/>
      <c r="P58" s="33">
        <v>153</v>
      </c>
      <c r="Q58" s="19"/>
      <c r="R58" s="19"/>
      <c r="S58" s="19"/>
      <c r="T58" s="19"/>
      <c r="U58" s="20"/>
      <c r="V58" s="34">
        <v>16600</v>
      </c>
      <c r="W58" s="19"/>
      <c r="X58" s="19"/>
      <c r="Y58" s="19"/>
      <c r="Z58" s="20"/>
      <c r="AA58" s="34">
        <v>16600</v>
      </c>
      <c r="AB58" s="19"/>
      <c r="AC58" s="19"/>
      <c r="AD58" s="19"/>
      <c r="AE58" s="19"/>
      <c r="AF58" s="19"/>
      <c r="AG58" s="19"/>
      <c r="AH58" s="20"/>
      <c r="AI58" s="34">
        <v>16600</v>
      </c>
      <c r="AJ58" s="20"/>
      <c r="AL58" s="34">
        <v>16600</v>
      </c>
      <c r="AM58" s="20"/>
    </row>
    <row r="59" spans="2:39">
      <c r="B59" s="31" t="s">
        <v>42</v>
      </c>
      <c r="C59" s="19"/>
      <c r="D59" s="19"/>
      <c r="E59" s="20"/>
      <c r="F59" s="4" t="s">
        <v>40</v>
      </c>
      <c r="G59" s="4" t="s">
        <v>40</v>
      </c>
      <c r="H59" s="4"/>
      <c r="I59" s="4"/>
      <c r="J59" s="4"/>
      <c r="K59" s="32" t="s">
        <v>73</v>
      </c>
      <c r="L59" s="19"/>
      <c r="M59" s="19"/>
      <c r="N59" s="19"/>
      <c r="O59" s="20"/>
      <c r="P59" s="33">
        <v>154</v>
      </c>
      <c r="Q59" s="19"/>
      <c r="R59" s="19"/>
      <c r="S59" s="19"/>
      <c r="T59" s="19"/>
      <c r="U59" s="20"/>
      <c r="V59" s="34">
        <v>16600</v>
      </c>
      <c r="W59" s="19"/>
      <c r="X59" s="19"/>
      <c r="Y59" s="19"/>
      <c r="Z59" s="20"/>
      <c r="AA59" s="34">
        <v>16600</v>
      </c>
      <c r="AB59" s="19"/>
      <c r="AC59" s="19"/>
      <c r="AD59" s="19"/>
      <c r="AE59" s="19"/>
      <c r="AF59" s="19"/>
      <c r="AG59" s="19"/>
      <c r="AH59" s="20"/>
      <c r="AI59" s="34">
        <v>16600</v>
      </c>
      <c r="AJ59" s="20"/>
      <c r="AL59" s="34">
        <v>16600</v>
      </c>
      <c r="AM59" s="20"/>
    </row>
    <row r="60" spans="2:39">
      <c r="B60" s="31" t="s">
        <v>42</v>
      </c>
      <c r="C60" s="19"/>
      <c r="D60" s="19"/>
      <c r="E60" s="20"/>
      <c r="F60" s="4" t="s">
        <v>40</v>
      </c>
      <c r="G60" s="4" t="s">
        <v>40</v>
      </c>
      <c r="H60" s="4" t="s">
        <v>42</v>
      </c>
      <c r="I60" s="4"/>
      <c r="J60" s="4"/>
      <c r="K60" s="32" t="s">
        <v>74</v>
      </c>
      <c r="L60" s="19"/>
      <c r="M60" s="19"/>
      <c r="N60" s="19"/>
      <c r="O60" s="20"/>
      <c r="P60" s="33">
        <v>163</v>
      </c>
      <c r="Q60" s="19"/>
      <c r="R60" s="19"/>
      <c r="S60" s="19"/>
      <c r="T60" s="19"/>
      <c r="U60" s="20"/>
      <c r="V60" s="34">
        <v>16600</v>
      </c>
      <c r="W60" s="19"/>
      <c r="X60" s="19"/>
      <c r="Y60" s="19"/>
      <c r="Z60" s="20"/>
      <c r="AA60" s="34">
        <v>16600</v>
      </c>
      <c r="AB60" s="19"/>
      <c r="AC60" s="19"/>
      <c r="AD60" s="19"/>
      <c r="AE60" s="19"/>
      <c r="AF60" s="19"/>
      <c r="AG60" s="19"/>
      <c r="AH60" s="20"/>
      <c r="AI60" s="34">
        <v>16600</v>
      </c>
      <c r="AJ60" s="20"/>
      <c r="AL60" s="34">
        <v>16600</v>
      </c>
      <c r="AM60" s="20"/>
    </row>
    <row r="61" spans="2:39">
      <c r="B61" s="31" t="s">
        <v>42</v>
      </c>
      <c r="C61" s="19"/>
      <c r="D61" s="19"/>
      <c r="E61" s="20"/>
      <c r="F61" s="4" t="s">
        <v>40</v>
      </c>
      <c r="G61" s="4" t="s">
        <v>40</v>
      </c>
      <c r="H61" s="4" t="s">
        <v>42</v>
      </c>
      <c r="I61" s="4" t="s">
        <v>40</v>
      </c>
      <c r="J61" s="4"/>
      <c r="K61" s="32" t="s">
        <v>74</v>
      </c>
      <c r="L61" s="19"/>
      <c r="M61" s="19"/>
      <c r="N61" s="19"/>
      <c r="O61" s="20"/>
      <c r="P61" s="33">
        <v>164</v>
      </c>
      <c r="Q61" s="19"/>
      <c r="R61" s="19"/>
      <c r="S61" s="19"/>
      <c r="T61" s="19"/>
      <c r="U61" s="20"/>
      <c r="V61" s="34">
        <v>16600</v>
      </c>
      <c r="W61" s="19"/>
      <c r="X61" s="19"/>
      <c r="Y61" s="19"/>
      <c r="Z61" s="20"/>
      <c r="AA61" s="34">
        <v>16600</v>
      </c>
      <c r="AB61" s="19"/>
      <c r="AC61" s="19"/>
      <c r="AD61" s="19"/>
      <c r="AE61" s="19"/>
      <c r="AF61" s="19"/>
      <c r="AG61" s="19"/>
      <c r="AH61" s="20"/>
      <c r="AI61" s="34">
        <v>16600</v>
      </c>
      <c r="AJ61" s="20"/>
      <c r="AL61" s="34">
        <v>16600</v>
      </c>
      <c r="AM61" s="20"/>
    </row>
    <row r="62" spans="2:39">
      <c r="B62" s="31" t="s">
        <v>42</v>
      </c>
      <c r="C62" s="19"/>
      <c r="D62" s="19"/>
      <c r="E62" s="20"/>
      <c r="F62" s="4" t="s">
        <v>40</v>
      </c>
      <c r="G62" s="4" t="s">
        <v>40</v>
      </c>
      <c r="H62" s="4" t="s">
        <v>42</v>
      </c>
      <c r="I62" s="4" t="s">
        <v>40</v>
      </c>
      <c r="J62" s="4" t="s">
        <v>41</v>
      </c>
      <c r="K62" s="32" t="s">
        <v>75</v>
      </c>
      <c r="L62" s="19"/>
      <c r="M62" s="19"/>
      <c r="N62" s="19"/>
      <c r="O62" s="20"/>
      <c r="P62" s="33">
        <v>166</v>
      </c>
      <c r="Q62" s="19"/>
      <c r="R62" s="19"/>
      <c r="S62" s="19"/>
      <c r="T62" s="19"/>
      <c r="U62" s="20"/>
      <c r="V62" s="34">
        <v>16600</v>
      </c>
      <c r="W62" s="19"/>
      <c r="X62" s="19"/>
      <c r="Y62" s="19"/>
      <c r="Z62" s="20"/>
      <c r="AA62" s="34">
        <v>16600</v>
      </c>
      <c r="AB62" s="19"/>
      <c r="AC62" s="19"/>
      <c r="AD62" s="19"/>
      <c r="AE62" s="19"/>
      <c r="AF62" s="19"/>
      <c r="AG62" s="19"/>
      <c r="AH62" s="20"/>
      <c r="AI62" s="34">
        <v>16600</v>
      </c>
      <c r="AJ62" s="20"/>
      <c r="AL62" s="34">
        <v>16600</v>
      </c>
      <c r="AM62" s="20"/>
    </row>
    <row r="63" spans="2:39">
      <c r="B63" s="31"/>
      <c r="C63" s="19"/>
      <c r="D63" s="19"/>
      <c r="E63" s="20"/>
      <c r="F63" s="4"/>
      <c r="G63" s="4"/>
      <c r="H63" s="4"/>
      <c r="I63" s="4"/>
      <c r="J63" s="4"/>
      <c r="K63" s="32" t="s">
        <v>56</v>
      </c>
      <c r="L63" s="19"/>
      <c r="M63" s="19"/>
      <c r="N63" s="19"/>
      <c r="O63" s="20"/>
      <c r="P63" s="33">
        <v>336</v>
      </c>
      <c r="Q63" s="19"/>
      <c r="R63" s="19"/>
      <c r="S63" s="19"/>
      <c r="T63" s="19"/>
      <c r="U63" s="20"/>
      <c r="V63" s="34">
        <v>174500</v>
      </c>
      <c r="W63" s="19"/>
      <c r="X63" s="19"/>
      <c r="Y63" s="19"/>
      <c r="Z63" s="20"/>
      <c r="AA63" s="34">
        <v>174500</v>
      </c>
      <c r="AB63" s="19"/>
      <c r="AC63" s="19"/>
      <c r="AD63" s="19"/>
      <c r="AE63" s="19"/>
      <c r="AF63" s="19"/>
      <c r="AG63" s="19"/>
      <c r="AH63" s="20"/>
      <c r="AI63" s="34">
        <v>174500</v>
      </c>
      <c r="AJ63" s="20"/>
      <c r="AL63" s="34">
        <v>174500</v>
      </c>
      <c r="AM63" s="20"/>
    </row>
    <row r="64" spans="2:39" ht="0" hidden="1" customHeight="1"/>
    <row r="65" spans="3:42" ht="12.6" customHeight="1"/>
    <row r="66" spans="3:42" ht="17.100000000000001" customHeight="1">
      <c r="C66" s="35" t="s">
        <v>57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35" t="s">
        <v>15</v>
      </c>
      <c r="R66" s="6"/>
      <c r="S66" s="6"/>
      <c r="T66" s="35" t="s">
        <v>15</v>
      </c>
      <c r="U66" s="6"/>
      <c r="V66" s="6"/>
      <c r="W66" s="6"/>
      <c r="X66" s="6"/>
      <c r="Y66" s="6"/>
      <c r="Z66" s="6"/>
      <c r="AA66" s="6"/>
      <c r="AB66" s="35" t="s">
        <v>15</v>
      </c>
      <c r="AC66" s="6"/>
      <c r="AD66" s="6"/>
      <c r="AE66" s="35" t="s">
        <v>58</v>
      </c>
      <c r="AF66" s="6"/>
      <c r="AG66" s="6"/>
      <c r="AH66" s="6"/>
      <c r="AI66" s="6"/>
      <c r="AJ66" s="6"/>
      <c r="AK66" s="6"/>
      <c r="AL66" s="6"/>
      <c r="AM66" s="6"/>
      <c r="AN66" s="6"/>
    </row>
    <row r="67" spans="3:42" ht="17.100000000000001" customHeight="1">
      <c r="C67" s="36" t="s">
        <v>59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10" t="s">
        <v>15</v>
      </c>
      <c r="R67" s="6"/>
      <c r="S67" s="6"/>
      <c r="T67" s="36" t="s">
        <v>60</v>
      </c>
      <c r="U67" s="24"/>
      <c r="V67" s="24"/>
      <c r="W67" s="24"/>
      <c r="X67" s="24"/>
      <c r="Y67" s="24"/>
      <c r="Z67" s="24"/>
      <c r="AA67" s="24"/>
      <c r="AB67" s="10" t="s">
        <v>15</v>
      </c>
      <c r="AC67" s="6"/>
      <c r="AD67" s="6"/>
      <c r="AE67" s="36" t="s">
        <v>61</v>
      </c>
      <c r="AF67" s="24"/>
      <c r="AG67" s="24"/>
      <c r="AH67" s="24"/>
      <c r="AI67" s="24"/>
      <c r="AJ67" s="24"/>
      <c r="AK67" s="24"/>
      <c r="AL67" s="24"/>
      <c r="AM67" s="24"/>
      <c r="AN67" s="24"/>
    </row>
    <row r="68" spans="3:42" ht="8.85" customHeight="1"/>
    <row r="69" spans="3:42" ht="17.100000000000001" customHeight="1">
      <c r="D69" s="35" t="s">
        <v>62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5" t="s">
        <v>15</v>
      </c>
      <c r="S69" s="6"/>
      <c r="T69" s="6"/>
      <c r="U69" s="35" t="s">
        <v>15</v>
      </c>
      <c r="V69" s="6"/>
      <c r="W69" s="6"/>
      <c r="X69" s="6"/>
      <c r="Y69" s="6"/>
      <c r="Z69" s="6"/>
      <c r="AA69" s="6"/>
      <c r="AB69" s="6"/>
      <c r="AC69" s="35" t="s">
        <v>15</v>
      </c>
      <c r="AD69" s="6"/>
      <c r="AE69" s="6"/>
      <c r="AF69" s="35" t="s">
        <v>63</v>
      </c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3:42" ht="26.85" customHeight="1">
      <c r="D70" s="36" t="s">
        <v>64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10" t="s">
        <v>15</v>
      </c>
      <c r="S70" s="6"/>
      <c r="T70" s="6"/>
      <c r="U70" s="36" t="s">
        <v>60</v>
      </c>
      <c r="V70" s="24"/>
      <c r="W70" s="24"/>
      <c r="X70" s="24"/>
      <c r="Y70" s="24"/>
      <c r="Z70" s="24"/>
      <c r="AA70" s="24"/>
      <c r="AB70" s="24"/>
      <c r="AC70" s="10" t="s">
        <v>15</v>
      </c>
      <c r="AD70" s="6"/>
      <c r="AE70" s="6"/>
      <c r="AF70" s="36" t="s">
        <v>61</v>
      </c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spans="3:42" ht="0" hidden="1" customHeight="1"/>
  </sheetData>
  <mergeCells count="259">
    <mergeCell ref="D69:Q69"/>
    <mergeCell ref="R69:T69"/>
    <mergeCell ref="U69:AB69"/>
    <mergeCell ref="AC69:AE69"/>
    <mergeCell ref="AF69:AP69"/>
    <mergeCell ref="D70:Q70"/>
    <mergeCell ref="R70:T70"/>
    <mergeCell ref="U70:AB70"/>
    <mergeCell ref="AC70:AE70"/>
    <mergeCell ref="AF70:AP70"/>
    <mergeCell ref="C66:P66"/>
    <mergeCell ref="Q66:S66"/>
    <mergeCell ref="T66:AA66"/>
    <mergeCell ref="AB66:AD66"/>
    <mergeCell ref="AE66:AN66"/>
    <mergeCell ref="C67:P67"/>
    <mergeCell ref="Q67:S67"/>
    <mergeCell ref="T67:AA67"/>
    <mergeCell ref="AB67:AD67"/>
    <mergeCell ref="AE67:AN67"/>
    <mergeCell ref="AL62:AM62"/>
    <mergeCell ref="B63:E63"/>
    <mergeCell ref="K63:O63"/>
    <mergeCell ref="P63:U63"/>
    <mergeCell ref="V63:Z63"/>
    <mergeCell ref="AA63:AH63"/>
    <mergeCell ref="AI63:AJ63"/>
    <mergeCell ref="AL63:AM63"/>
    <mergeCell ref="B62:E62"/>
    <mergeCell ref="K62:O62"/>
    <mergeCell ref="P62:U62"/>
    <mergeCell ref="V62:Z62"/>
    <mergeCell ref="AA62:AH62"/>
    <mergeCell ref="AI62:AJ62"/>
    <mergeCell ref="AL60:AM60"/>
    <mergeCell ref="B61:E61"/>
    <mergeCell ref="K61:O61"/>
    <mergeCell ref="P61:U61"/>
    <mergeCell ref="V61:Z61"/>
    <mergeCell ref="AA61:AH61"/>
    <mergeCell ref="AI61:AJ61"/>
    <mergeCell ref="AL61:AM61"/>
    <mergeCell ref="B60:E60"/>
    <mergeCell ref="K60:O60"/>
    <mergeCell ref="P60:U60"/>
    <mergeCell ref="V60:Z60"/>
    <mergeCell ref="AA60:AH60"/>
    <mergeCell ref="AI60:AJ60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0BD7-E0CA-4823-A798-339A5F8C1EBE}">
  <dimension ref="B1:AP83"/>
  <sheetViews>
    <sheetView workbookViewId="0">
      <selection activeCell="AY36" sqref="AY36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76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77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795100</v>
      </c>
      <c r="W38" s="19"/>
      <c r="X38" s="19"/>
      <c r="Y38" s="19"/>
      <c r="Z38" s="20"/>
      <c r="AA38" s="34">
        <v>795100</v>
      </c>
      <c r="AB38" s="19"/>
      <c r="AC38" s="19"/>
      <c r="AD38" s="19"/>
      <c r="AE38" s="19"/>
      <c r="AF38" s="19"/>
      <c r="AG38" s="19"/>
      <c r="AH38" s="20"/>
      <c r="AI38" s="34">
        <v>795100</v>
      </c>
      <c r="AJ38" s="20"/>
      <c r="AL38" s="34">
        <v>795100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358500</v>
      </c>
      <c r="W39" s="19"/>
      <c r="X39" s="19"/>
      <c r="Y39" s="19"/>
      <c r="Z39" s="20"/>
      <c r="AA39" s="34">
        <v>358500</v>
      </c>
      <c r="AB39" s="19"/>
      <c r="AC39" s="19"/>
      <c r="AD39" s="19"/>
      <c r="AE39" s="19"/>
      <c r="AF39" s="19"/>
      <c r="AG39" s="19"/>
      <c r="AH39" s="20"/>
      <c r="AI39" s="34">
        <v>358500</v>
      </c>
      <c r="AJ39" s="20"/>
      <c r="AL39" s="34">
        <v>358488.8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353300</v>
      </c>
      <c r="W40" s="19"/>
      <c r="X40" s="19"/>
      <c r="Y40" s="19"/>
      <c r="Z40" s="20"/>
      <c r="AA40" s="34">
        <v>353300</v>
      </c>
      <c r="AB40" s="19"/>
      <c r="AC40" s="19"/>
      <c r="AD40" s="19"/>
      <c r="AE40" s="19"/>
      <c r="AF40" s="19"/>
      <c r="AG40" s="19"/>
      <c r="AH40" s="20"/>
      <c r="AI40" s="34">
        <v>353300</v>
      </c>
      <c r="AJ40" s="20"/>
      <c r="AL40" s="34">
        <v>353279.32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353300</v>
      </c>
      <c r="W41" s="19"/>
      <c r="X41" s="19"/>
      <c r="Y41" s="19"/>
      <c r="Z41" s="20"/>
      <c r="AA41" s="34">
        <v>353300</v>
      </c>
      <c r="AB41" s="19"/>
      <c r="AC41" s="19"/>
      <c r="AD41" s="19"/>
      <c r="AE41" s="19"/>
      <c r="AF41" s="19"/>
      <c r="AG41" s="19"/>
      <c r="AH41" s="20"/>
      <c r="AI41" s="34">
        <v>353300</v>
      </c>
      <c r="AJ41" s="20"/>
      <c r="AL41" s="34">
        <v>353279.32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353300</v>
      </c>
      <c r="W42" s="19"/>
      <c r="X42" s="19"/>
      <c r="Y42" s="19"/>
      <c r="Z42" s="20"/>
      <c r="AA42" s="34">
        <v>353300</v>
      </c>
      <c r="AB42" s="19"/>
      <c r="AC42" s="19"/>
      <c r="AD42" s="19"/>
      <c r="AE42" s="19"/>
      <c r="AF42" s="19"/>
      <c r="AG42" s="19"/>
      <c r="AH42" s="20"/>
      <c r="AI42" s="34">
        <v>353300</v>
      </c>
      <c r="AJ42" s="20"/>
      <c r="AL42" s="34">
        <v>353279.32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353300</v>
      </c>
      <c r="W43" s="19"/>
      <c r="X43" s="19"/>
      <c r="Y43" s="19"/>
      <c r="Z43" s="20"/>
      <c r="AA43" s="34">
        <v>353300</v>
      </c>
      <c r="AB43" s="19"/>
      <c r="AC43" s="19"/>
      <c r="AD43" s="19"/>
      <c r="AE43" s="19"/>
      <c r="AF43" s="19"/>
      <c r="AG43" s="19"/>
      <c r="AH43" s="20"/>
      <c r="AI43" s="34">
        <v>353300</v>
      </c>
      <c r="AJ43" s="20"/>
      <c r="AL43" s="34">
        <v>353279.32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5200</v>
      </c>
      <c r="W44" s="19"/>
      <c r="X44" s="19"/>
      <c r="Y44" s="19"/>
      <c r="Z44" s="20"/>
      <c r="AA44" s="34">
        <v>5200</v>
      </c>
      <c r="AB44" s="19"/>
      <c r="AC44" s="19"/>
      <c r="AD44" s="19"/>
      <c r="AE44" s="19"/>
      <c r="AF44" s="19"/>
      <c r="AG44" s="19"/>
      <c r="AH44" s="20"/>
      <c r="AI44" s="34">
        <v>5200</v>
      </c>
      <c r="AJ44" s="20"/>
      <c r="AL44" s="34">
        <v>5209.4799999999996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5200</v>
      </c>
      <c r="W45" s="19"/>
      <c r="X45" s="19"/>
      <c r="Y45" s="19"/>
      <c r="Z45" s="20"/>
      <c r="AA45" s="34">
        <v>5200</v>
      </c>
      <c r="AB45" s="19"/>
      <c r="AC45" s="19"/>
      <c r="AD45" s="19"/>
      <c r="AE45" s="19"/>
      <c r="AF45" s="19"/>
      <c r="AG45" s="19"/>
      <c r="AH45" s="20"/>
      <c r="AI45" s="34">
        <v>5200</v>
      </c>
      <c r="AJ45" s="20"/>
      <c r="AL45" s="34">
        <v>5209.4799999999996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5200</v>
      </c>
      <c r="W46" s="19"/>
      <c r="X46" s="19"/>
      <c r="Y46" s="19"/>
      <c r="Z46" s="20"/>
      <c r="AA46" s="34">
        <v>5200</v>
      </c>
      <c r="AB46" s="19"/>
      <c r="AC46" s="19"/>
      <c r="AD46" s="19"/>
      <c r="AE46" s="19"/>
      <c r="AF46" s="19"/>
      <c r="AG46" s="19"/>
      <c r="AH46" s="20"/>
      <c r="AI46" s="34">
        <v>5200</v>
      </c>
      <c r="AJ46" s="20"/>
      <c r="AL46" s="34">
        <v>5209.4799999999996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5200</v>
      </c>
      <c r="W47" s="19"/>
      <c r="X47" s="19"/>
      <c r="Y47" s="19"/>
      <c r="Z47" s="20"/>
      <c r="AA47" s="34">
        <v>5200</v>
      </c>
      <c r="AB47" s="19"/>
      <c r="AC47" s="19"/>
      <c r="AD47" s="19"/>
      <c r="AE47" s="19"/>
      <c r="AF47" s="19"/>
      <c r="AG47" s="19"/>
      <c r="AH47" s="20"/>
      <c r="AI47" s="34">
        <v>5200</v>
      </c>
      <c r="AJ47" s="20"/>
      <c r="AL47" s="34">
        <v>5209.4799999999996</v>
      </c>
      <c r="AM47" s="20"/>
    </row>
    <row r="48" spans="2:39">
      <c r="B48" s="31" t="s">
        <v>41</v>
      </c>
      <c r="C48" s="19"/>
      <c r="D48" s="19"/>
      <c r="E48" s="20"/>
      <c r="F48" s="4" t="s">
        <v>41</v>
      </c>
      <c r="G48" s="4"/>
      <c r="H48" s="4"/>
      <c r="I48" s="4"/>
      <c r="J48" s="4"/>
      <c r="K48" s="32" t="s">
        <v>52</v>
      </c>
      <c r="L48" s="19"/>
      <c r="M48" s="19"/>
      <c r="N48" s="19"/>
      <c r="O48" s="20"/>
      <c r="P48" s="33">
        <v>13</v>
      </c>
      <c r="Q48" s="19"/>
      <c r="R48" s="19"/>
      <c r="S48" s="19"/>
      <c r="T48" s="19"/>
      <c r="U48" s="20"/>
      <c r="V48" s="34">
        <v>430500</v>
      </c>
      <c r="W48" s="19"/>
      <c r="X48" s="19"/>
      <c r="Y48" s="19"/>
      <c r="Z48" s="20"/>
      <c r="AA48" s="34">
        <v>430500</v>
      </c>
      <c r="AB48" s="19"/>
      <c r="AC48" s="19"/>
      <c r="AD48" s="19"/>
      <c r="AE48" s="19"/>
      <c r="AF48" s="19"/>
      <c r="AG48" s="19"/>
      <c r="AH48" s="20"/>
      <c r="AI48" s="34">
        <v>430500</v>
      </c>
      <c r="AJ48" s="20"/>
      <c r="AL48" s="34">
        <v>430500</v>
      </c>
      <c r="AM48" s="20"/>
    </row>
    <row r="49" spans="2:39">
      <c r="B49" s="31" t="s">
        <v>41</v>
      </c>
      <c r="C49" s="19"/>
      <c r="D49" s="19"/>
      <c r="E49" s="20"/>
      <c r="F49" s="4" t="s">
        <v>41</v>
      </c>
      <c r="G49" s="4" t="s">
        <v>40</v>
      </c>
      <c r="H49" s="4"/>
      <c r="I49" s="4"/>
      <c r="J49" s="4"/>
      <c r="K49" s="32" t="s">
        <v>52</v>
      </c>
      <c r="L49" s="19"/>
      <c r="M49" s="19"/>
      <c r="N49" s="19"/>
      <c r="O49" s="20"/>
      <c r="P49" s="33">
        <v>14</v>
      </c>
      <c r="Q49" s="19"/>
      <c r="R49" s="19"/>
      <c r="S49" s="19"/>
      <c r="T49" s="19"/>
      <c r="U49" s="20"/>
      <c r="V49" s="34">
        <v>430500</v>
      </c>
      <c r="W49" s="19"/>
      <c r="X49" s="19"/>
      <c r="Y49" s="19"/>
      <c r="Z49" s="20"/>
      <c r="AA49" s="34">
        <v>430500</v>
      </c>
      <c r="AB49" s="19"/>
      <c r="AC49" s="19"/>
      <c r="AD49" s="19"/>
      <c r="AE49" s="19"/>
      <c r="AF49" s="19"/>
      <c r="AG49" s="19"/>
      <c r="AH49" s="20"/>
      <c r="AI49" s="34">
        <v>430500</v>
      </c>
      <c r="AJ49" s="20"/>
      <c r="AL49" s="34">
        <v>430500</v>
      </c>
      <c r="AM49" s="20"/>
    </row>
    <row r="50" spans="2:39">
      <c r="B50" s="31" t="s">
        <v>41</v>
      </c>
      <c r="C50" s="19"/>
      <c r="D50" s="19"/>
      <c r="E50" s="20"/>
      <c r="F50" s="4" t="s">
        <v>41</v>
      </c>
      <c r="G50" s="4" t="s">
        <v>40</v>
      </c>
      <c r="H50" s="4" t="s">
        <v>40</v>
      </c>
      <c r="I50" s="4"/>
      <c r="J50" s="4"/>
      <c r="K50" s="32" t="s">
        <v>52</v>
      </c>
      <c r="L50" s="19"/>
      <c r="M50" s="19"/>
      <c r="N50" s="19"/>
      <c r="O50" s="20"/>
      <c r="P50" s="33">
        <v>15</v>
      </c>
      <c r="Q50" s="19"/>
      <c r="R50" s="19"/>
      <c r="S50" s="19"/>
      <c r="T50" s="19"/>
      <c r="U50" s="20"/>
      <c r="V50" s="34">
        <v>430500</v>
      </c>
      <c r="W50" s="19"/>
      <c r="X50" s="19"/>
      <c r="Y50" s="19"/>
      <c r="Z50" s="20"/>
      <c r="AA50" s="34">
        <v>430500</v>
      </c>
      <c r="AB50" s="19"/>
      <c r="AC50" s="19"/>
      <c r="AD50" s="19"/>
      <c r="AE50" s="19"/>
      <c r="AF50" s="19"/>
      <c r="AG50" s="19"/>
      <c r="AH50" s="20"/>
      <c r="AI50" s="34">
        <v>430500</v>
      </c>
      <c r="AJ50" s="20"/>
      <c r="AL50" s="34">
        <v>430500</v>
      </c>
      <c r="AM50" s="20"/>
    </row>
    <row r="51" spans="2:39">
      <c r="B51" s="31" t="s">
        <v>41</v>
      </c>
      <c r="C51" s="19"/>
      <c r="D51" s="19"/>
      <c r="E51" s="20"/>
      <c r="F51" s="4" t="s">
        <v>41</v>
      </c>
      <c r="G51" s="4" t="s">
        <v>40</v>
      </c>
      <c r="H51" s="4" t="s">
        <v>40</v>
      </c>
      <c r="I51" s="4" t="s">
        <v>40</v>
      </c>
      <c r="J51" s="4"/>
      <c r="K51" s="32" t="s">
        <v>52</v>
      </c>
      <c r="L51" s="19"/>
      <c r="M51" s="19"/>
      <c r="N51" s="19"/>
      <c r="O51" s="20"/>
      <c r="P51" s="33">
        <v>16</v>
      </c>
      <c r="Q51" s="19"/>
      <c r="R51" s="19"/>
      <c r="S51" s="19"/>
      <c r="T51" s="19"/>
      <c r="U51" s="20"/>
      <c r="V51" s="34">
        <v>430500</v>
      </c>
      <c r="W51" s="19"/>
      <c r="X51" s="19"/>
      <c r="Y51" s="19"/>
      <c r="Z51" s="20"/>
      <c r="AA51" s="34">
        <v>430500</v>
      </c>
      <c r="AB51" s="19"/>
      <c r="AC51" s="19"/>
      <c r="AD51" s="19"/>
      <c r="AE51" s="19"/>
      <c r="AF51" s="19"/>
      <c r="AG51" s="19"/>
      <c r="AH51" s="20"/>
      <c r="AI51" s="34">
        <v>430500</v>
      </c>
      <c r="AJ51" s="20"/>
      <c r="AL51" s="34">
        <v>430500</v>
      </c>
      <c r="AM51" s="20"/>
    </row>
    <row r="52" spans="2:39">
      <c r="B52" s="31" t="s">
        <v>41</v>
      </c>
      <c r="C52" s="19"/>
      <c r="D52" s="19"/>
      <c r="E52" s="20"/>
      <c r="F52" s="4" t="s">
        <v>41</v>
      </c>
      <c r="G52" s="4" t="s">
        <v>40</v>
      </c>
      <c r="H52" s="4" t="s">
        <v>40</v>
      </c>
      <c r="I52" s="4" t="s">
        <v>40</v>
      </c>
      <c r="J52" s="4" t="s">
        <v>40</v>
      </c>
      <c r="K52" s="32" t="s">
        <v>67</v>
      </c>
      <c r="L52" s="19"/>
      <c r="M52" s="19"/>
      <c r="N52" s="19"/>
      <c r="O52" s="20"/>
      <c r="P52" s="33">
        <v>17</v>
      </c>
      <c r="Q52" s="19"/>
      <c r="R52" s="19"/>
      <c r="S52" s="19"/>
      <c r="T52" s="19"/>
      <c r="U52" s="20"/>
      <c r="V52" s="34">
        <v>204900</v>
      </c>
      <c r="W52" s="19"/>
      <c r="X52" s="19"/>
      <c r="Y52" s="19"/>
      <c r="Z52" s="20"/>
      <c r="AA52" s="34">
        <v>204900</v>
      </c>
      <c r="AB52" s="19"/>
      <c r="AC52" s="19"/>
      <c r="AD52" s="19"/>
      <c r="AE52" s="19"/>
      <c r="AF52" s="19"/>
      <c r="AG52" s="19"/>
      <c r="AH52" s="20"/>
      <c r="AI52" s="34">
        <v>204900</v>
      </c>
      <c r="AJ52" s="20"/>
      <c r="AL52" s="34">
        <v>204853.23</v>
      </c>
      <c r="AM52" s="20"/>
    </row>
    <row r="53" spans="2:39">
      <c r="B53" s="31" t="s">
        <v>41</v>
      </c>
      <c r="C53" s="19"/>
      <c r="D53" s="19"/>
      <c r="E53" s="20"/>
      <c r="F53" s="4" t="s">
        <v>41</v>
      </c>
      <c r="G53" s="4" t="s">
        <v>40</v>
      </c>
      <c r="H53" s="4" t="s">
        <v>40</v>
      </c>
      <c r="I53" s="4" t="s">
        <v>40</v>
      </c>
      <c r="J53" s="4" t="s">
        <v>41</v>
      </c>
      <c r="K53" s="32" t="s">
        <v>68</v>
      </c>
      <c r="L53" s="19"/>
      <c r="M53" s="19"/>
      <c r="N53" s="19"/>
      <c r="O53" s="20"/>
      <c r="P53" s="33">
        <v>18</v>
      </c>
      <c r="Q53" s="19"/>
      <c r="R53" s="19"/>
      <c r="S53" s="19"/>
      <c r="T53" s="19"/>
      <c r="U53" s="20"/>
      <c r="V53" s="34">
        <v>32500</v>
      </c>
      <c r="W53" s="19"/>
      <c r="X53" s="19"/>
      <c r="Y53" s="19"/>
      <c r="Z53" s="20"/>
      <c r="AA53" s="34">
        <v>32500</v>
      </c>
      <c r="AB53" s="19"/>
      <c r="AC53" s="19"/>
      <c r="AD53" s="19"/>
      <c r="AE53" s="19"/>
      <c r="AF53" s="19"/>
      <c r="AG53" s="19"/>
      <c r="AH53" s="20"/>
      <c r="AI53" s="34">
        <v>32500</v>
      </c>
      <c r="AJ53" s="20"/>
      <c r="AL53" s="34">
        <v>32500</v>
      </c>
      <c r="AM53" s="20"/>
    </row>
    <row r="54" spans="2:39">
      <c r="B54" s="31" t="s">
        <v>41</v>
      </c>
      <c r="C54" s="19"/>
      <c r="D54" s="19"/>
      <c r="E54" s="20"/>
      <c r="F54" s="4" t="s">
        <v>41</v>
      </c>
      <c r="G54" s="4" t="s">
        <v>40</v>
      </c>
      <c r="H54" s="4" t="s">
        <v>40</v>
      </c>
      <c r="I54" s="4" t="s">
        <v>40</v>
      </c>
      <c r="J54" s="4" t="s">
        <v>44</v>
      </c>
      <c r="K54" s="32" t="s">
        <v>78</v>
      </c>
      <c r="L54" s="19"/>
      <c r="M54" s="19"/>
      <c r="N54" s="19"/>
      <c r="O54" s="20"/>
      <c r="P54" s="33">
        <v>19</v>
      </c>
      <c r="Q54" s="19"/>
      <c r="R54" s="19"/>
      <c r="S54" s="19"/>
      <c r="T54" s="19"/>
      <c r="U54" s="20"/>
      <c r="V54" s="34">
        <v>3900</v>
      </c>
      <c r="W54" s="19"/>
      <c r="X54" s="19"/>
      <c r="Y54" s="19"/>
      <c r="Z54" s="20"/>
      <c r="AA54" s="34">
        <v>3900</v>
      </c>
      <c r="AB54" s="19"/>
      <c r="AC54" s="19"/>
      <c r="AD54" s="19"/>
      <c r="AE54" s="19"/>
      <c r="AF54" s="19"/>
      <c r="AG54" s="19"/>
      <c r="AH54" s="20"/>
      <c r="AI54" s="34">
        <v>3900</v>
      </c>
      <c r="AJ54" s="20"/>
      <c r="AL54" s="34">
        <v>3900</v>
      </c>
      <c r="AM54" s="20"/>
    </row>
    <row r="55" spans="2:39">
      <c r="B55" s="31" t="s">
        <v>41</v>
      </c>
      <c r="C55" s="19"/>
      <c r="D55" s="19"/>
      <c r="E55" s="20"/>
      <c r="F55" s="4" t="s">
        <v>41</v>
      </c>
      <c r="G55" s="4" t="s">
        <v>40</v>
      </c>
      <c r="H55" s="4" t="s">
        <v>40</v>
      </c>
      <c r="I55" s="4" t="s">
        <v>40</v>
      </c>
      <c r="J55" s="4" t="s">
        <v>45</v>
      </c>
      <c r="K55" s="32" t="s">
        <v>79</v>
      </c>
      <c r="L55" s="19"/>
      <c r="M55" s="19"/>
      <c r="N55" s="19"/>
      <c r="O55" s="20"/>
      <c r="P55" s="33">
        <v>20</v>
      </c>
      <c r="Q55" s="19"/>
      <c r="R55" s="19"/>
      <c r="S55" s="19"/>
      <c r="T55" s="19"/>
      <c r="U55" s="20"/>
      <c r="V55" s="34">
        <v>24000</v>
      </c>
      <c r="W55" s="19"/>
      <c r="X55" s="19"/>
      <c r="Y55" s="19"/>
      <c r="Z55" s="20"/>
      <c r="AA55" s="34">
        <v>24000</v>
      </c>
      <c r="AB55" s="19"/>
      <c r="AC55" s="19"/>
      <c r="AD55" s="19"/>
      <c r="AE55" s="19"/>
      <c r="AF55" s="19"/>
      <c r="AG55" s="19"/>
      <c r="AH55" s="20"/>
      <c r="AI55" s="34">
        <v>24000</v>
      </c>
      <c r="AJ55" s="20"/>
      <c r="AL55" s="34">
        <v>24000</v>
      </c>
      <c r="AM55" s="20"/>
    </row>
    <row r="56" spans="2:39">
      <c r="B56" s="31" t="s">
        <v>41</v>
      </c>
      <c r="C56" s="19"/>
      <c r="D56" s="19"/>
      <c r="E56" s="20"/>
      <c r="F56" s="4" t="s">
        <v>41</v>
      </c>
      <c r="G56" s="4" t="s">
        <v>40</v>
      </c>
      <c r="H56" s="4" t="s">
        <v>40</v>
      </c>
      <c r="I56" s="4" t="s">
        <v>40</v>
      </c>
      <c r="J56" s="4" t="s">
        <v>46</v>
      </c>
      <c r="K56" s="32" t="s">
        <v>80</v>
      </c>
      <c r="L56" s="19"/>
      <c r="M56" s="19"/>
      <c r="N56" s="19"/>
      <c r="O56" s="20"/>
      <c r="P56" s="33">
        <v>21</v>
      </c>
      <c r="Q56" s="19"/>
      <c r="R56" s="19"/>
      <c r="S56" s="19"/>
      <c r="T56" s="19"/>
      <c r="U56" s="20"/>
      <c r="V56" s="34">
        <v>20100</v>
      </c>
      <c r="W56" s="19"/>
      <c r="X56" s="19"/>
      <c r="Y56" s="19"/>
      <c r="Z56" s="20"/>
      <c r="AA56" s="34">
        <v>20100</v>
      </c>
      <c r="AB56" s="19"/>
      <c r="AC56" s="19"/>
      <c r="AD56" s="19"/>
      <c r="AE56" s="19"/>
      <c r="AF56" s="19"/>
      <c r="AG56" s="19"/>
      <c r="AH56" s="20"/>
      <c r="AI56" s="34">
        <v>20100</v>
      </c>
      <c r="AJ56" s="20"/>
      <c r="AL56" s="34">
        <v>20191.95</v>
      </c>
      <c r="AM56" s="20"/>
    </row>
    <row r="57" spans="2:39" ht="22.5">
      <c r="B57" s="31" t="s">
        <v>41</v>
      </c>
      <c r="C57" s="19"/>
      <c r="D57" s="19"/>
      <c r="E57" s="20"/>
      <c r="F57" s="4" t="s">
        <v>41</v>
      </c>
      <c r="G57" s="4" t="s">
        <v>40</v>
      </c>
      <c r="H57" s="4" t="s">
        <v>40</v>
      </c>
      <c r="I57" s="4" t="s">
        <v>40</v>
      </c>
      <c r="J57" s="4" t="s">
        <v>81</v>
      </c>
      <c r="K57" s="32" t="s">
        <v>82</v>
      </c>
      <c r="L57" s="19"/>
      <c r="M57" s="19"/>
      <c r="N57" s="19"/>
      <c r="O57" s="20"/>
      <c r="P57" s="33">
        <v>25</v>
      </c>
      <c r="Q57" s="19"/>
      <c r="R57" s="19"/>
      <c r="S57" s="19"/>
      <c r="T57" s="19"/>
      <c r="U57" s="20"/>
      <c r="V57" s="34">
        <v>21600</v>
      </c>
      <c r="W57" s="19"/>
      <c r="X57" s="19"/>
      <c r="Y57" s="19"/>
      <c r="Z57" s="20"/>
      <c r="AA57" s="34">
        <v>21600</v>
      </c>
      <c r="AB57" s="19"/>
      <c r="AC57" s="19"/>
      <c r="AD57" s="19"/>
      <c r="AE57" s="19"/>
      <c r="AF57" s="19"/>
      <c r="AG57" s="19"/>
      <c r="AH57" s="20"/>
      <c r="AI57" s="34">
        <v>21600</v>
      </c>
      <c r="AJ57" s="20"/>
      <c r="AL57" s="34">
        <v>21588.16</v>
      </c>
      <c r="AM57" s="20"/>
    </row>
    <row r="58" spans="2:39" ht="22.5">
      <c r="B58" s="31" t="s">
        <v>41</v>
      </c>
      <c r="C58" s="19"/>
      <c r="D58" s="19"/>
      <c r="E58" s="20"/>
      <c r="F58" s="4" t="s">
        <v>41</v>
      </c>
      <c r="G58" s="4" t="s">
        <v>40</v>
      </c>
      <c r="H58" s="4" t="s">
        <v>40</v>
      </c>
      <c r="I58" s="4" t="s">
        <v>40</v>
      </c>
      <c r="J58" s="4" t="s">
        <v>83</v>
      </c>
      <c r="K58" s="32" t="s">
        <v>84</v>
      </c>
      <c r="L58" s="19"/>
      <c r="M58" s="19"/>
      <c r="N58" s="19"/>
      <c r="O58" s="20"/>
      <c r="P58" s="33">
        <v>26</v>
      </c>
      <c r="Q58" s="19"/>
      <c r="R58" s="19"/>
      <c r="S58" s="19"/>
      <c r="T58" s="19"/>
      <c r="U58" s="20"/>
      <c r="V58" s="34">
        <v>4000</v>
      </c>
      <c r="W58" s="19"/>
      <c r="X58" s="19"/>
      <c r="Y58" s="19"/>
      <c r="Z58" s="20"/>
      <c r="AA58" s="34">
        <v>4000</v>
      </c>
      <c r="AB58" s="19"/>
      <c r="AC58" s="19"/>
      <c r="AD58" s="19"/>
      <c r="AE58" s="19"/>
      <c r="AF58" s="19"/>
      <c r="AG58" s="19"/>
      <c r="AH58" s="20"/>
      <c r="AI58" s="34">
        <v>4000</v>
      </c>
      <c r="AJ58" s="20"/>
      <c r="AL58" s="34">
        <v>4000</v>
      </c>
      <c r="AM58" s="20"/>
    </row>
    <row r="59" spans="2:39" ht="22.5">
      <c r="B59" s="31" t="s">
        <v>41</v>
      </c>
      <c r="C59" s="19"/>
      <c r="D59" s="19"/>
      <c r="E59" s="20"/>
      <c r="F59" s="4" t="s">
        <v>41</v>
      </c>
      <c r="G59" s="4" t="s">
        <v>40</v>
      </c>
      <c r="H59" s="4" t="s">
        <v>40</v>
      </c>
      <c r="I59" s="4" t="s">
        <v>40</v>
      </c>
      <c r="J59" s="4" t="s">
        <v>85</v>
      </c>
      <c r="K59" s="32" t="s">
        <v>86</v>
      </c>
      <c r="L59" s="19"/>
      <c r="M59" s="19"/>
      <c r="N59" s="19"/>
      <c r="O59" s="20"/>
      <c r="P59" s="33">
        <v>27</v>
      </c>
      <c r="Q59" s="19"/>
      <c r="R59" s="19"/>
      <c r="S59" s="19"/>
      <c r="T59" s="19"/>
      <c r="U59" s="20"/>
      <c r="V59" s="34">
        <v>1300</v>
      </c>
      <c r="W59" s="19"/>
      <c r="X59" s="19"/>
      <c r="Y59" s="19"/>
      <c r="Z59" s="20"/>
      <c r="AA59" s="34">
        <v>1300</v>
      </c>
      <c r="AB59" s="19"/>
      <c r="AC59" s="19"/>
      <c r="AD59" s="19"/>
      <c r="AE59" s="19"/>
      <c r="AF59" s="19"/>
      <c r="AG59" s="19"/>
      <c r="AH59" s="20"/>
      <c r="AI59" s="34">
        <v>1300</v>
      </c>
      <c r="AJ59" s="20"/>
      <c r="AL59" s="34">
        <v>1270.5</v>
      </c>
      <c r="AM59" s="20"/>
    </row>
    <row r="60" spans="2:39" ht="22.5">
      <c r="B60" s="31" t="s">
        <v>41</v>
      </c>
      <c r="C60" s="19"/>
      <c r="D60" s="19"/>
      <c r="E60" s="20"/>
      <c r="F60" s="4" t="s">
        <v>41</v>
      </c>
      <c r="G60" s="4" t="s">
        <v>40</v>
      </c>
      <c r="H60" s="4" t="s">
        <v>40</v>
      </c>
      <c r="I60" s="4" t="s">
        <v>40</v>
      </c>
      <c r="J60" s="4" t="s">
        <v>53</v>
      </c>
      <c r="K60" s="32" t="s">
        <v>54</v>
      </c>
      <c r="L60" s="19"/>
      <c r="M60" s="19"/>
      <c r="N60" s="19"/>
      <c r="O60" s="20"/>
      <c r="P60" s="33">
        <v>28</v>
      </c>
      <c r="Q60" s="19"/>
      <c r="R60" s="19"/>
      <c r="S60" s="19"/>
      <c r="T60" s="19"/>
      <c r="U60" s="20"/>
      <c r="V60" s="34">
        <v>56000</v>
      </c>
      <c r="W60" s="19"/>
      <c r="X60" s="19"/>
      <c r="Y60" s="19"/>
      <c r="Z60" s="20"/>
      <c r="AA60" s="34">
        <v>56000</v>
      </c>
      <c r="AB60" s="19"/>
      <c r="AC60" s="19"/>
      <c r="AD60" s="19"/>
      <c r="AE60" s="19"/>
      <c r="AF60" s="19"/>
      <c r="AG60" s="19"/>
      <c r="AH60" s="20"/>
      <c r="AI60" s="34">
        <v>56000</v>
      </c>
      <c r="AJ60" s="20"/>
      <c r="AL60" s="34">
        <v>55985.26</v>
      </c>
      <c r="AM60" s="20"/>
    </row>
    <row r="61" spans="2:39" ht="22.5">
      <c r="B61" s="31" t="s">
        <v>41</v>
      </c>
      <c r="C61" s="19"/>
      <c r="D61" s="19"/>
      <c r="E61" s="20"/>
      <c r="F61" s="4" t="s">
        <v>41</v>
      </c>
      <c r="G61" s="4" t="s">
        <v>40</v>
      </c>
      <c r="H61" s="4" t="s">
        <v>40</v>
      </c>
      <c r="I61" s="4" t="s">
        <v>40</v>
      </c>
      <c r="J61" s="4" t="s">
        <v>87</v>
      </c>
      <c r="K61" s="32" t="s">
        <v>88</v>
      </c>
      <c r="L61" s="19"/>
      <c r="M61" s="19"/>
      <c r="N61" s="19"/>
      <c r="O61" s="20"/>
      <c r="P61" s="33">
        <v>29</v>
      </c>
      <c r="Q61" s="19"/>
      <c r="R61" s="19"/>
      <c r="S61" s="19"/>
      <c r="T61" s="19"/>
      <c r="U61" s="20"/>
      <c r="V61" s="34">
        <v>5000</v>
      </c>
      <c r="W61" s="19"/>
      <c r="X61" s="19"/>
      <c r="Y61" s="19"/>
      <c r="Z61" s="20"/>
      <c r="AA61" s="34">
        <v>5000</v>
      </c>
      <c r="AB61" s="19"/>
      <c r="AC61" s="19"/>
      <c r="AD61" s="19"/>
      <c r="AE61" s="19"/>
      <c r="AF61" s="19"/>
      <c r="AG61" s="19"/>
      <c r="AH61" s="20"/>
      <c r="AI61" s="34">
        <v>5000</v>
      </c>
      <c r="AJ61" s="20"/>
      <c r="AL61" s="34">
        <v>5000</v>
      </c>
      <c r="AM61" s="20"/>
    </row>
    <row r="62" spans="2:39" ht="22.5">
      <c r="B62" s="31" t="s">
        <v>41</v>
      </c>
      <c r="C62" s="19"/>
      <c r="D62" s="19"/>
      <c r="E62" s="20"/>
      <c r="F62" s="4" t="s">
        <v>41</v>
      </c>
      <c r="G62" s="4" t="s">
        <v>40</v>
      </c>
      <c r="H62" s="4" t="s">
        <v>40</v>
      </c>
      <c r="I62" s="4" t="s">
        <v>40</v>
      </c>
      <c r="J62" s="4" t="s">
        <v>25</v>
      </c>
      <c r="K62" s="32" t="s">
        <v>55</v>
      </c>
      <c r="L62" s="19"/>
      <c r="M62" s="19"/>
      <c r="N62" s="19"/>
      <c r="O62" s="20"/>
      <c r="P62" s="33">
        <v>32</v>
      </c>
      <c r="Q62" s="19"/>
      <c r="R62" s="19"/>
      <c r="S62" s="19"/>
      <c r="T62" s="19"/>
      <c r="U62" s="20"/>
      <c r="V62" s="34">
        <v>57200</v>
      </c>
      <c r="W62" s="19"/>
      <c r="X62" s="19"/>
      <c r="Y62" s="19"/>
      <c r="Z62" s="20"/>
      <c r="AA62" s="34">
        <v>57200</v>
      </c>
      <c r="AB62" s="19"/>
      <c r="AC62" s="19"/>
      <c r="AD62" s="19"/>
      <c r="AE62" s="19"/>
      <c r="AF62" s="19"/>
      <c r="AG62" s="19"/>
      <c r="AH62" s="20"/>
      <c r="AI62" s="34">
        <v>57200</v>
      </c>
      <c r="AJ62" s="20"/>
      <c r="AL62" s="34">
        <v>57210.9</v>
      </c>
      <c r="AM62" s="20"/>
    </row>
    <row r="63" spans="2:39">
      <c r="B63" s="31" t="s">
        <v>41</v>
      </c>
      <c r="C63" s="19"/>
      <c r="D63" s="19"/>
      <c r="E63" s="20"/>
      <c r="F63" s="4" t="s">
        <v>46</v>
      </c>
      <c r="G63" s="4"/>
      <c r="H63" s="4"/>
      <c r="I63" s="4"/>
      <c r="J63" s="4"/>
      <c r="K63" s="32" t="s">
        <v>89</v>
      </c>
      <c r="L63" s="19"/>
      <c r="M63" s="19"/>
      <c r="N63" s="19"/>
      <c r="O63" s="20"/>
      <c r="P63" s="33">
        <v>107</v>
      </c>
      <c r="Q63" s="19"/>
      <c r="R63" s="19"/>
      <c r="S63" s="19"/>
      <c r="T63" s="19"/>
      <c r="U63" s="20"/>
      <c r="V63" s="34">
        <v>6100</v>
      </c>
      <c r="W63" s="19"/>
      <c r="X63" s="19"/>
      <c r="Y63" s="19"/>
      <c r="Z63" s="20"/>
      <c r="AA63" s="34">
        <v>6100</v>
      </c>
      <c r="AB63" s="19"/>
      <c r="AC63" s="19"/>
      <c r="AD63" s="19"/>
      <c r="AE63" s="19"/>
      <c r="AF63" s="19"/>
      <c r="AG63" s="19"/>
      <c r="AH63" s="20"/>
      <c r="AI63" s="34">
        <v>6100</v>
      </c>
      <c r="AJ63" s="20"/>
      <c r="AL63" s="34">
        <v>6111.2</v>
      </c>
      <c r="AM63" s="20"/>
    </row>
    <row r="64" spans="2:39">
      <c r="B64" s="31" t="s">
        <v>41</v>
      </c>
      <c r="C64" s="19"/>
      <c r="D64" s="19"/>
      <c r="E64" s="20"/>
      <c r="F64" s="4" t="s">
        <v>46</v>
      </c>
      <c r="G64" s="4" t="s">
        <v>42</v>
      </c>
      <c r="H64" s="4"/>
      <c r="I64" s="4"/>
      <c r="J64" s="4"/>
      <c r="K64" s="32" t="s">
        <v>90</v>
      </c>
      <c r="L64" s="19"/>
      <c r="M64" s="19"/>
      <c r="N64" s="19"/>
      <c r="O64" s="20"/>
      <c r="P64" s="33">
        <v>121</v>
      </c>
      <c r="Q64" s="19"/>
      <c r="R64" s="19"/>
      <c r="S64" s="19"/>
      <c r="T64" s="19"/>
      <c r="U64" s="20"/>
      <c r="V64" s="34">
        <v>6100</v>
      </c>
      <c r="W64" s="19"/>
      <c r="X64" s="19"/>
      <c r="Y64" s="19"/>
      <c r="Z64" s="20"/>
      <c r="AA64" s="34">
        <v>6100</v>
      </c>
      <c r="AB64" s="19"/>
      <c r="AC64" s="19"/>
      <c r="AD64" s="19"/>
      <c r="AE64" s="19"/>
      <c r="AF64" s="19"/>
      <c r="AG64" s="19"/>
      <c r="AH64" s="20"/>
      <c r="AI64" s="34">
        <v>6100</v>
      </c>
      <c r="AJ64" s="20"/>
      <c r="AL64" s="34">
        <v>6111.2</v>
      </c>
      <c r="AM64" s="20"/>
    </row>
    <row r="65" spans="2:42">
      <c r="B65" s="31" t="s">
        <v>41</v>
      </c>
      <c r="C65" s="19"/>
      <c r="D65" s="19"/>
      <c r="E65" s="20"/>
      <c r="F65" s="4" t="s">
        <v>46</v>
      </c>
      <c r="G65" s="4" t="s">
        <v>42</v>
      </c>
      <c r="H65" s="4" t="s">
        <v>40</v>
      </c>
      <c r="I65" s="4"/>
      <c r="J65" s="4"/>
      <c r="K65" s="32" t="s">
        <v>90</v>
      </c>
      <c r="L65" s="19"/>
      <c r="M65" s="19"/>
      <c r="N65" s="19"/>
      <c r="O65" s="20"/>
      <c r="P65" s="33">
        <v>122</v>
      </c>
      <c r="Q65" s="19"/>
      <c r="R65" s="19"/>
      <c r="S65" s="19"/>
      <c r="T65" s="19"/>
      <c r="U65" s="20"/>
      <c r="V65" s="34">
        <v>6100</v>
      </c>
      <c r="W65" s="19"/>
      <c r="X65" s="19"/>
      <c r="Y65" s="19"/>
      <c r="Z65" s="20"/>
      <c r="AA65" s="34">
        <v>6100</v>
      </c>
      <c r="AB65" s="19"/>
      <c r="AC65" s="19"/>
      <c r="AD65" s="19"/>
      <c r="AE65" s="19"/>
      <c r="AF65" s="19"/>
      <c r="AG65" s="19"/>
      <c r="AH65" s="20"/>
      <c r="AI65" s="34">
        <v>6100</v>
      </c>
      <c r="AJ65" s="20"/>
      <c r="AL65" s="34">
        <v>6111.2</v>
      </c>
      <c r="AM65" s="20"/>
    </row>
    <row r="66" spans="2:42">
      <c r="B66" s="31" t="s">
        <v>41</v>
      </c>
      <c r="C66" s="19"/>
      <c r="D66" s="19"/>
      <c r="E66" s="20"/>
      <c r="F66" s="4" t="s">
        <v>46</v>
      </c>
      <c r="G66" s="4" t="s">
        <v>42</v>
      </c>
      <c r="H66" s="4" t="s">
        <v>40</v>
      </c>
      <c r="I66" s="4" t="s">
        <v>40</v>
      </c>
      <c r="J66" s="4"/>
      <c r="K66" s="32" t="s">
        <v>90</v>
      </c>
      <c r="L66" s="19"/>
      <c r="M66" s="19"/>
      <c r="N66" s="19"/>
      <c r="O66" s="20"/>
      <c r="P66" s="33">
        <v>123</v>
      </c>
      <c r="Q66" s="19"/>
      <c r="R66" s="19"/>
      <c r="S66" s="19"/>
      <c r="T66" s="19"/>
      <c r="U66" s="20"/>
      <c r="V66" s="34">
        <v>6100</v>
      </c>
      <c r="W66" s="19"/>
      <c r="X66" s="19"/>
      <c r="Y66" s="19"/>
      <c r="Z66" s="20"/>
      <c r="AA66" s="34">
        <v>6100</v>
      </c>
      <c r="AB66" s="19"/>
      <c r="AC66" s="19"/>
      <c r="AD66" s="19"/>
      <c r="AE66" s="19"/>
      <c r="AF66" s="19"/>
      <c r="AG66" s="19"/>
      <c r="AH66" s="20"/>
      <c r="AI66" s="34">
        <v>6100</v>
      </c>
      <c r="AJ66" s="20"/>
      <c r="AL66" s="34">
        <v>6111.2</v>
      </c>
      <c r="AM66" s="20"/>
    </row>
    <row r="67" spans="2:42">
      <c r="B67" s="31" t="s">
        <v>41</v>
      </c>
      <c r="C67" s="19"/>
      <c r="D67" s="19"/>
      <c r="E67" s="20"/>
      <c r="F67" s="4" t="s">
        <v>46</v>
      </c>
      <c r="G67" s="4" t="s">
        <v>42</v>
      </c>
      <c r="H67" s="4" t="s">
        <v>40</v>
      </c>
      <c r="I67" s="4" t="s">
        <v>40</v>
      </c>
      <c r="J67" s="4" t="s">
        <v>40</v>
      </c>
      <c r="K67" s="32" t="s">
        <v>91</v>
      </c>
      <c r="L67" s="19"/>
      <c r="M67" s="19"/>
      <c r="N67" s="19"/>
      <c r="O67" s="20"/>
      <c r="P67" s="33">
        <v>124</v>
      </c>
      <c r="Q67" s="19"/>
      <c r="R67" s="19"/>
      <c r="S67" s="19"/>
      <c r="T67" s="19"/>
      <c r="U67" s="20"/>
      <c r="V67" s="34">
        <v>6100</v>
      </c>
      <c r="W67" s="19"/>
      <c r="X67" s="19"/>
      <c r="Y67" s="19"/>
      <c r="Z67" s="20"/>
      <c r="AA67" s="34">
        <v>6100</v>
      </c>
      <c r="AB67" s="19"/>
      <c r="AC67" s="19"/>
      <c r="AD67" s="19"/>
      <c r="AE67" s="19"/>
      <c r="AF67" s="19"/>
      <c r="AG67" s="19"/>
      <c r="AH67" s="20"/>
      <c r="AI67" s="34">
        <v>6100</v>
      </c>
      <c r="AJ67" s="20"/>
      <c r="AL67" s="34">
        <v>6111.2</v>
      </c>
      <c r="AM67" s="20"/>
    </row>
    <row r="68" spans="2:42">
      <c r="B68" s="31" t="s">
        <v>42</v>
      </c>
      <c r="C68" s="19"/>
      <c r="D68" s="19"/>
      <c r="E68" s="20"/>
      <c r="F68" s="4"/>
      <c r="G68" s="4"/>
      <c r="H68" s="4"/>
      <c r="I68" s="4"/>
      <c r="J68" s="4"/>
      <c r="K68" s="32" t="s">
        <v>71</v>
      </c>
      <c r="L68" s="19"/>
      <c r="M68" s="19"/>
      <c r="N68" s="19"/>
      <c r="O68" s="20"/>
      <c r="P68" s="33">
        <v>152</v>
      </c>
      <c r="Q68" s="19"/>
      <c r="R68" s="19"/>
      <c r="S68" s="19"/>
      <c r="T68" s="19"/>
      <c r="U68" s="20"/>
      <c r="V68" s="34">
        <v>4900</v>
      </c>
      <c r="W68" s="19"/>
      <c r="X68" s="19"/>
      <c r="Y68" s="19"/>
      <c r="Z68" s="20"/>
      <c r="AA68" s="34">
        <v>4900</v>
      </c>
      <c r="AB68" s="19"/>
      <c r="AC68" s="19"/>
      <c r="AD68" s="19"/>
      <c r="AE68" s="19"/>
      <c r="AF68" s="19"/>
      <c r="AG68" s="19"/>
      <c r="AH68" s="20"/>
      <c r="AI68" s="34">
        <v>4900</v>
      </c>
      <c r="AJ68" s="20"/>
      <c r="AL68" s="34">
        <v>4900</v>
      </c>
      <c r="AM68" s="20"/>
    </row>
    <row r="69" spans="2:42">
      <c r="B69" s="31" t="s">
        <v>42</v>
      </c>
      <c r="C69" s="19"/>
      <c r="D69" s="19"/>
      <c r="E69" s="20"/>
      <c r="F69" s="4" t="s">
        <v>40</v>
      </c>
      <c r="G69" s="4"/>
      <c r="H69" s="4"/>
      <c r="I69" s="4"/>
      <c r="J69" s="4"/>
      <c r="K69" s="32" t="s">
        <v>72</v>
      </c>
      <c r="L69" s="19"/>
      <c r="M69" s="19"/>
      <c r="N69" s="19"/>
      <c r="O69" s="20"/>
      <c r="P69" s="33">
        <v>153</v>
      </c>
      <c r="Q69" s="19"/>
      <c r="R69" s="19"/>
      <c r="S69" s="19"/>
      <c r="T69" s="19"/>
      <c r="U69" s="20"/>
      <c r="V69" s="34">
        <v>4900</v>
      </c>
      <c r="W69" s="19"/>
      <c r="X69" s="19"/>
      <c r="Y69" s="19"/>
      <c r="Z69" s="20"/>
      <c r="AA69" s="34">
        <v>4900</v>
      </c>
      <c r="AB69" s="19"/>
      <c r="AC69" s="19"/>
      <c r="AD69" s="19"/>
      <c r="AE69" s="19"/>
      <c r="AF69" s="19"/>
      <c r="AG69" s="19"/>
      <c r="AH69" s="20"/>
      <c r="AI69" s="34">
        <v>4900</v>
      </c>
      <c r="AJ69" s="20"/>
      <c r="AL69" s="34">
        <v>4900</v>
      </c>
      <c r="AM69" s="20"/>
    </row>
    <row r="70" spans="2:42">
      <c r="B70" s="31" t="s">
        <v>42</v>
      </c>
      <c r="C70" s="19"/>
      <c r="D70" s="19"/>
      <c r="E70" s="20"/>
      <c r="F70" s="4" t="s">
        <v>40</v>
      </c>
      <c r="G70" s="4" t="s">
        <v>40</v>
      </c>
      <c r="H70" s="4"/>
      <c r="I70" s="4"/>
      <c r="J70" s="4"/>
      <c r="K70" s="32" t="s">
        <v>73</v>
      </c>
      <c r="L70" s="19"/>
      <c r="M70" s="19"/>
      <c r="N70" s="19"/>
      <c r="O70" s="20"/>
      <c r="P70" s="33">
        <v>154</v>
      </c>
      <c r="Q70" s="19"/>
      <c r="R70" s="19"/>
      <c r="S70" s="19"/>
      <c r="T70" s="19"/>
      <c r="U70" s="20"/>
      <c r="V70" s="34">
        <v>4900</v>
      </c>
      <c r="W70" s="19"/>
      <c r="X70" s="19"/>
      <c r="Y70" s="19"/>
      <c r="Z70" s="20"/>
      <c r="AA70" s="34">
        <v>4900</v>
      </c>
      <c r="AB70" s="19"/>
      <c r="AC70" s="19"/>
      <c r="AD70" s="19"/>
      <c r="AE70" s="19"/>
      <c r="AF70" s="19"/>
      <c r="AG70" s="19"/>
      <c r="AH70" s="20"/>
      <c r="AI70" s="34">
        <v>4900</v>
      </c>
      <c r="AJ70" s="20"/>
      <c r="AL70" s="34">
        <v>4900</v>
      </c>
      <c r="AM70" s="20"/>
    </row>
    <row r="71" spans="2:42">
      <c r="B71" s="31" t="s">
        <v>42</v>
      </c>
      <c r="C71" s="19"/>
      <c r="D71" s="19"/>
      <c r="E71" s="20"/>
      <c r="F71" s="4" t="s">
        <v>40</v>
      </c>
      <c r="G71" s="4" t="s">
        <v>40</v>
      </c>
      <c r="H71" s="4" t="s">
        <v>42</v>
      </c>
      <c r="I71" s="4"/>
      <c r="J71" s="4"/>
      <c r="K71" s="32" t="s">
        <v>74</v>
      </c>
      <c r="L71" s="19"/>
      <c r="M71" s="19"/>
      <c r="N71" s="19"/>
      <c r="O71" s="20"/>
      <c r="P71" s="33">
        <v>163</v>
      </c>
      <c r="Q71" s="19"/>
      <c r="R71" s="19"/>
      <c r="S71" s="19"/>
      <c r="T71" s="19"/>
      <c r="U71" s="20"/>
      <c r="V71" s="34">
        <v>4900</v>
      </c>
      <c r="W71" s="19"/>
      <c r="X71" s="19"/>
      <c r="Y71" s="19"/>
      <c r="Z71" s="20"/>
      <c r="AA71" s="34">
        <v>4900</v>
      </c>
      <c r="AB71" s="19"/>
      <c r="AC71" s="19"/>
      <c r="AD71" s="19"/>
      <c r="AE71" s="19"/>
      <c r="AF71" s="19"/>
      <c r="AG71" s="19"/>
      <c r="AH71" s="20"/>
      <c r="AI71" s="34">
        <v>4900</v>
      </c>
      <c r="AJ71" s="20"/>
      <c r="AL71" s="34">
        <v>4900</v>
      </c>
      <c r="AM71" s="20"/>
    </row>
    <row r="72" spans="2:42">
      <c r="B72" s="31" t="s">
        <v>42</v>
      </c>
      <c r="C72" s="19"/>
      <c r="D72" s="19"/>
      <c r="E72" s="20"/>
      <c r="F72" s="4" t="s">
        <v>40</v>
      </c>
      <c r="G72" s="4" t="s">
        <v>40</v>
      </c>
      <c r="H72" s="4" t="s">
        <v>42</v>
      </c>
      <c r="I72" s="4" t="s">
        <v>40</v>
      </c>
      <c r="J72" s="4"/>
      <c r="K72" s="32" t="s">
        <v>74</v>
      </c>
      <c r="L72" s="19"/>
      <c r="M72" s="19"/>
      <c r="N72" s="19"/>
      <c r="O72" s="20"/>
      <c r="P72" s="33">
        <v>164</v>
      </c>
      <c r="Q72" s="19"/>
      <c r="R72" s="19"/>
      <c r="S72" s="19"/>
      <c r="T72" s="19"/>
      <c r="U72" s="20"/>
      <c r="V72" s="34">
        <v>4900</v>
      </c>
      <c r="W72" s="19"/>
      <c r="X72" s="19"/>
      <c r="Y72" s="19"/>
      <c r="Z72" s="20"/>
      <c r="AA72" s="34">
        <v>4900</v>
      </c>
      <c r="AB72" s="19"/>
      <c r="AC72" s="19"/>
      <c r="AD72" s="19"/>
      <c r="AE72" s="19"/>
      <c r="AF72" s="19"/>
      <c r="AG72" s="19"/>
      <c r="AH72" s="20"/>
      <c r="AI72" s="34">
        <v>4900</v>
      </c>
      <c r="AJ72" s="20"/>
      <c r="AL72" s="34">
        <v>4900</v>
      </c>
      <c r="AM72" s="20"/>
    </row>
    <row r="73" spans="2:42">
      <c r="B73" s="31" t="s">
        <v>42</v>
      </c>
      <c r="C73" s="19"/>
      <c r="D73" s="19"/>
      <c r="E73" s="20"/>
      <c r="F73" s="4" t="s">
        <v>40</v>
      </c>
      <c r="G73" s="4" t="s">
        <v>40</v>
      </c>
      <c r="H73" s="4" t="s">
        <v>42</v>
      </c>
      <c r="I73" s="4" t="s">
        <v>40</v>
      </c>
      <c r="J73" s="4" t="s">
        <v>41</v>
      </c>
      <c r="K73" s="32" t="s">
        <v>75</v>
      </c>
      <c r="L73" s="19"/>
      <c r="M73" s="19"/>
      <c r="N73" s="19"/>
      <c r="O73" s="20"/>
      <c r="P73" s="33">
        <v>166</v>
      </c>
      <c r="Q73" s="19"/>
      <c r="R73" s="19"/>
      <c r="S73" s="19"/>
      <c r="T73" s="19"/>
      <c r="U73" s="20"/>
      <c r="V73" s="34">
        <v>3900</v>
      </c>
      <c r="W73" s="19"/>
      <c r="X73" s="19"/>
      <c r="Y73" s="19"/>
      <c r="Z73" s="20"/>
      <c r="AA73" s="34">
        <v>3900</v>
      </c>
      <c r="AB73" s="19"/>
      <c r="AC73" s="19"/>
      <c r="AD73" s="19"/>
      <c r="AE73" s="19"/>
      <c r="AF73" s="19"/>
      <c r="AG73" s="19"/>
      <c r="AH73" s="20"/>
      <c r="AI73" s="34">
        <v>3900</v>
      </c>
      <c r="AJ73" s="20"/>
      <c r="AL73" s="34">
        <v>3900</v>
      </c>
      <c r="AM73" s="20"/>
    </row>
    <row r="74" spans="2:42">
      <c r="B74" s="31" t="s">
        <v>42</v>
      </c>
      <c r="C74" s="19"/>
      <c r="D74" s="19"/>
      <c r="E74" s="20"/>
      <c r="F74" s="4" t="s">
        <v>40</v>
      </c>
      <c r="G74" s="4" t="s">
        <v>40</v>
      </c>
      <c r="H74" s="4" t="s">
        <v>42</v>
      </c>
      <c r="I74" s="4" t="s">
        <v>40</v>
      </c>
      <c r="J74" s="4" t="s">
        <v>43</v>
      </c>
      <c r="K74" s="32" t="s">
        <v>92</v>
      </c>
      <c r="L74" s="19"/>
      <c r="M74" s="19"/>
      <c r="N74" s="19"/>
      <c r="O74" s="20"/>
      <c r="P74" s="33">
        <v>168</v>
      </c>
      <c r="Q74" s="19"/>
      <c r="R74" s="19"/>
      <c r="S74" s="19"/>
      <c r="T74" s="19"/>
      <c r="U74" s="20"/>
      <c r="V74" s="34">
        <v>1000</v>
      </c>
      <c r="W74" s="19"/>
      <c r="X74" s="19"/>
      <c r="Y74" s="19"/>
      <c r="Z74" s="20"/>
      <c r="AA74" s="34">
        <v>1000</v>
      </c>
      <c r="AB74" s="19"/>
      <c r="AC74" s="19"/>
      <c r="AD74" s="19"/>
      <c r="AE74" s="19"/>
      <c r="AF74" s="19"/>
      <c r="AG74" s="19"/>
      <c r="AH74" s="20"/>
      <c r="AI74" s="34">
        <v>1000</v>
      </c>
      <c r="AJ74" s="20"/>
      <c r="AL74" s="34">
        <v>1000</v>
      </c>
      <c r="AM74" s="20"/>
    </row>
    <row r="75" spans="2:42">
      <c r="B75" s="31"/>
      <c r="C75" s="19"/>
      <c r="D75" s="19"/>
      <c r="E75" s="20"/>
      <c r="F75" s="4"/>
      <c r="G75" s="4"/>
      <c r="H75" s="4"/>
      <c r="I75" s="4"/>
      <c r="J75" s="4"/>
      <c r="K75" s="32" t="s">
        <v>56</v>
      </c>
      <c r="L75" s="19"/>
      <c r="M75" s="19"/>
      <c r="N75" s="19"/>
      <c r="O75" s="20"/>
      <c r="P75" s="33">
        <v>336</v>
      </c>
      <c r="Q75" s="19"/>
      <c r="R75" s="19"/>
      <c r="S75" s="19"/>
      <c r="T75" s="19"/>
      <c r="U75" s="20"/>
      <c r="V75" s="34">
        <v>800000</v>
      </c>
      <c r="W75" s="19"/>
      <c r="X75" s="19"/>
      <c r="Y75" s="19"/>
      <c r="Z75" s="20"/>
      <c r="AA75" s="34">
        <v>800000</v>
      </c>
      <c r="AB75" s="19"/>
      <c r="AC75" s="19"/>
      <c r="AD75" s="19"/>
      <c r="AE75" s="19"/>
      <c r="AF75" s="19"/>
      <c r="AG75" s="19"/>
      <c r="AH75" s="20"/>
      <c r="AI75" s="34">
        <v>800000</v>
      </c>
      <c r="AJ75" s="20"/>
      <c r="AL75" s="34">
        <v>800000</v>
      </c>
      <c r="AM75" s="20"/>
    </row>
    <row r="76" spans="2:42" ht="12.6" customHeight="1"/>
    <row r="77" spans="2:42" ht="17.100000000000001" customHeight="1">
      <c r="C77" s="35" t="s">
        <v>57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35" t="s">
        <v>15</v>
      </c>
      <c r="R77" s="6"/>
      <c r="S77" s="6"/>
      <c r="T77" s="35" t="s">
        <v>15</v>
      </c>
      <c r="U77" s="6"/>
      <c r="V77" s="6"/>
      <c r="W77" s="6"/>
      <c r="X77" s="6"/>
      <c r="Y77" s="6"/>
      <c r="Z77" s="6"/>
      <c r="AA77" s="6"/>
      <c r="AB77" s="35" t="s">
        <v>15</v>
      </c>
      <c r="AC77" s="6"/>
      <c r="AD77" s="6"/>
      <c r="AE77" s="35" t="s">
        <v>58</v>
      </c>
      <c r="AF77" s="6"/>
      <c r="AG77" s="6"/>
      <c r="AH77" s="6"/>
      <c r="AI77" s="6"/>
      <c r="AJ77" s="6"/>
      <c r="AK77" s="6"/>
      <c r="AL77" s="6"/>
      <c r="AM77" s="6"/>
      <c r="AN77" s="6"/>
    </row>
    <row r="78" spans="2:42" ht="17.100000000000001" customHeight="1">
      <c r="C78" s="36" t="s">
        <v>59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10" t="s">
        <v>15</v>
      </c>
      <c r="R78" s="6"/>
      <c r="S78" s="6"/>
      <c r="T78" s="36" t="s">
        <v>60</v>
      </c>
      <c r="U78" s="24"/>
      <c r="V78" s="24"/>
      <c r="W78" s="24"/>
      <c r="X78" s="24"/>
      <c r="Y78" s="24"/>
      <c r="Z78" s="24"/>
      <c r="AA78" s="24"/>
      <c r="AB78" s="10" t="s">
        <v>15</v>
      </c>
      <c r="AC78" s="6"/>
      <c r="AD78" s="6"/>
      <c r="AE78" s="36" t="s">
        <v>61</v>
      </c>
      <c r="AF78" s="24"/>
      <c r="AG78" s="24"/>
      <c r="AH78" s="24"/>
      <c r="AI78" s="24"/>
      <c r="AJ78" s="24"/>
      <c r="AK78" s="24"/>
      <c r="AL78" s="24"/>
      <c r="AM78" s="24"/>
      <c r="AN78" s="24"/>
    </row>
    <row r="79" spans="2:42" ht="8.85" customHeight="1"/>
    <row r="80" spans="2:42" ht="17.100000000000001" customHeight="1">
      <c r="D80" s="35" t="s">
        <v>62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5" t="s">
        <v>15</v>
      </c>
      <c r="S80" s="6"/>
      <c r="T80" s="6"/>
      <c r="U80" s="35" t="s">
        <v>15</v>
      </c>
      <c r="V80" s="6"/>
      <c r="W80" s="6"/>
      <c r="X80" s="6"/>
      <c r="Y80" s="6"/>
      <c r="Z80" s="6"/>
      <c r="AA80" s="6"/>
      <c r="AB80" s="6"/>
      <c r="AC80" s="35" t="s">
        <v>15</v>
      </c>
      <c r="AD80" s="6"/>
      <c r="AE80" s="6"/>
      <c r="AF80" s="35" t="s">
        <v>63</v>
      </c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4:42" ht="26.85" customHeight="1">
      <c r="D81" s="36" t="s">
        <v>64</v>
      </c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10" t="s">
        <v>15</v>
      </c>
      <c r="S81" s="6"/>
      <c r="T81" s="6"/>
      <c r="U81" s="36" t="s">
        <v>60</v>
      </c>
      <c r="V81" s="24"/>
      <c r="W81" s="24"/>
      <c r="X81" s="24"/>
      <c r="Y81" s="24"/>
      <c r="Z81" s="24"/>
      <c r="AA81" s="24"/>
      <c r="AB81" s="24"/>
      <c r="AC81" s="10" t="s">
        <v>15</v>
      </c>
      <c r="AD81" s="6"/>
      <c r="AE81" s="6"/>
      <c r="AF81" s="36" t="s">
        <v>61</v>
      </c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spans="4:42" ht="0" hidden="1" customHeight="1"/>
    <row r="83" spans="4:42" ht="0" hidden="1" customHeight="1"/>
  </sheetData>
  <mergeCells count="343">
    <mergeCell ref="D80:Q80"/>
    <mergeCell ref="R80:T80"/>
    <mergeCell ref="U80:AB80"/>
    <mergeCell ref="AC80:AE80"/>
    <mergeCell ref="AF80:AP80"/>
    <mergeCell ref="D81:Q81"/>
    <mergeCell ref="R81:T81"/>
    <mergeCell ref="U81:AB81"/>
    <mergeCell ref="AC81:AE81"/>
    <mergeCell ref="AF81:AP81"/>
    <mergeCell ref="C77:P77"/>
    <mergeCell ref="Q77:S77"/>
    <mergeCell ref="T77:AA77"/>
    <mergeCell ref="AB77:AD77"/>
    <mergeCell ref="AE77:AN77"/>
    <mergeCell ref="C78:P78"/>
    <mergeCell ref="Q78:S78"/>
    <mergeCell ref="T78:AA78"/>
    <mergeCell ref="AB78:AD78"/>
    <mergeCell ref="AE78:AN78"/>
    <mergeCell ref="AL74:AM74"/>
    <mergeCell ref="B75:E75"/>
    <mergeCell ref="K75:O75"/>
    <mergeCell ref="P75:U75"/>
    <mergeCell ref="V75:Z75"/>
    <mergeCell ref="AA75:AH75"/>
    <mergeCell ref="AI75:AJ75"/>
    <mergeCell ref="AL75:AM75"/>
    <mergeCell ref="B74:E74"/>
    <mergeCell ref="K74:O74"/>
    <mergeCell ref="P74:U74"/>
    <mergeCell ref="V74:Z74"/>
    <mergeCell ref="AA74:AH74"/>
    <mergeCell ref="AI74:AJ74"/>
    <mergeCell ref="AL72:AM72"/>
    <mergeCell ref="B73:E73"/>
    <mergeCell ref="K73:O73"/>
    <mergeCell ref="P73:U73"/>
    <mergeCell ref="V73:Z73"/>
    <mergeCell ref="AA73:AH73"/>
    <mergeCell ref="AI73:AJ73"/>
    <mergeCell ref="AL73:AM73"/>
    <mergeCell ref="B72:E72"/>
    <mergeCell ref="K72:O72"/>
    <mergeCell ref="P72:U72"/>
    <mergeCell ref="V72:Z72"/>
    <mergeCell ref="AA72:AH72"/>
    <mergeCell ref="AI72:AJ72"/>
    <mergeCell ref="AL70:AM70"/>
    <mergeCell ref="B71:E71"/>
    <mergeCell ref="K71:O71"/>
    <mergeCell ref="P71:U71"/>
    <mergeCell ref="V71:Z71"/>
    <mergeCell ref="AA71:AH71"/>
    <mergeCell ref="AI71:AJ71"/>
    <mergeCell ref="AL71:AM71"/>
    <mergeCell ref="B70:E70"/>
    <mergeCell ref="K70:O70"/>
    <mergeCell ref="P70:U70"/>
    <mergeCell ref="V70:Z70"/>
    <mergeCell ref="AA70:AH70"/>
    <mergeCell ref="AI70:AJ70"/>
    <mergeCell ref="AL68:AM68"/>
    <mergeCell ref="B69:E69"/>
    <mergeCell ref="K69:O69"/>
    <mergeCell ref="P69:U69"/>
    <mergeCell ref="V69:Z69"/>
    <mergeCell ref="AA69:AH69"/>
    <mergeCell ref="AI69:AJ69"/>
    <mergeCell ref="AL69:AM69"/>
    <mergeCell ref="B68:E68"/>
    <mergeCell ref="K68:O68"/>
    <mergeCell ref="P68:U68"/>
    <mergeCell ref="V68:Z68"/>
    <mergeCell ref="AA68:AH68"/>
    <mergeCell ref="AI68:AJ68"/>
    <mergeCell ref="AL66:AM66"/>
    <mergeCell ref="B67:E67"/>
    <mergeCell ref="K67:O67"/>
    <mergeCell ref="P67:U67"/>
    <mergeCell ref="V67:Z67"/>
    <mergeCell ref="AA67:AH67"/>
    <mergeCell ref="AI67:AJ67"/>
    <mergeCell ref="AL67:AM67"/>
    <mergeCell ref="B66:E66"/>
    <mergeCell ref="K66:O66"/>
    <mergeCell ref="P66:U66"/>
    <mergeCell ref="V66:Z66"/>
    <mergeCell ref="AA66:AH66"/>
    <mergeCell ref="AI66:AJ66"/>
    <mergeCell ref="AL64:AM64"/>
    <mergeCell ref="B65:E65"/>
    <mergeCell ref="K65:O65"/>
    <mergeCell ref="P65:U65"/>
    <mergeCell ref="V65:Z65"/>
    <mergeCell ref="AA65:AH65"/>
    <mergeCell ref="AI65:AJ65"/>
    <mergeCell ref="AL65:AM65"/>
    <mergeCell ref="B64:E64"/>
    <mergeCell ref="K64:O64"/>
    <mergeCell ref="P64:U64"/>
    <mergeCell ref="V64:Z64"/>
    <mergeCell ref="AA64:AH64"/>
    <mergeCell ref="AI64:AJ64"/>
    <mergeCell ref="AL62:AM62"/>
    <mergeCell ref="B63:E63"/>
    <mergeCell ref="K63:O63"/>
    <mergeCell ref="P63:U63"/>
    <mergeCell ref="V63:Z63"/>
    <mergeCell ref="AA63:AH63"/>
    <mergeCell ref="AI63:AJ63"/>
    <mergeCell ref="AL63:AM63"/>
    <mergeCell ref="B62:E62"/>
    <mergeCell ref="K62:O62"/>
    <mergeCell ref="P62:U62"/>
    <mergeCell ref="V62:Z62"/>
    <mergeCell ref="AA62:AH62"/>
    <mergeCell ref="AI62:AJ62"/>
    <mergeCell ref="AL60:AM60"/>
    <mergeCell ref="B61:E61"/>
    <mergeCell ref="K61:O61"/>
    <mergeCell ref="P61:U61"/>
    <mergeCell ref="V61:Z61"/>
    <mergeCell ref="AA61:AH61"/>
    <mergeCell ref="AI61:AJ61"/>
    <mergeCell ref="AL61:AM61"/>
    <mergeCell ref="B60:E60"/>
    <mergeCell ref="K60:O60"/>
    <mergeCell ref="P60:U60"/>
    <mergeCell ref="V60:Z60"/>
    <mergeCell ref="AA60:AH60"/>
    <mergeCell ref="AI60:AJ60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5292-3BB7-4B08-ABD1-059789821A63}">
  <dimension ref="B1:AP67"/>
  <sheetViews>
    <sheetView workbookViewId="0">
      <selection activeCell="AX35" sqref="AX35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93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94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2188900</v>
      </c>
      <c r="W38" s="19"/>
      <c r="X38" s="19"/>
      <c r="Y38" s="19"/>
      <c r="Z38" s="20"/>
      <c r="AA38" s="34">
        <v>2188900</v>
      </c>
      <c r="AB38" s="19"/>
      <c r="AC38" s="19"/>
      <c r="AD38" s="19"/>
      <c r="AE38" s="19"/>
      <c r="AF38" s="19"/>
      <c r="AG38" s="19"/>
      <c r="AH38" s="20"/>
      <c r="AI38" s="34">
        <v>2067257.33</v>
      </c>
      <c r="AJ38" s="20"/>
      <c r="AL38" s="34">
        <v>2067257.33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2004700</v>
      </c>
      <c r="W39" s="19"/>
      <c r="X39" s="19"/>
      <c r="Y39" s="19"/>
      <c r="Z39" s="20"/>
      <c r="AA39" s="34">
        <v>2004700</v>
      </c>
      <c r="AB39" s="19"/>
      <c r="AC39" s="19"/>
      <c r="AD39" s="19"/>
      <c r="AE39" s="19"/>
      <c r="AF39" s="19"/>
      <c r="AG39" s="19"/>
      <c r="AH39" s="20"/>
      <c r="AI39" s="34">
        <v>2004700</v>
      </c>
      <c r="AJ39" s="20"/>
      <c r="AL39" s="34">
        <v>2004708.31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1975100</v>
      </c>
      <c r="W40" s="19"/>
      <c r="X40" s="19"/>
      <c r="Y40" s="19"/>
      <c r="Z40" s="20"/>
      <c r="AA40" s="34">
        <v>1975100</v>
      </c>
      <c r="AB40" s="19"/>
      <c r="AC40" s="19"/>
      <c r="AD40" s="19"/>
      <c r="AE40" s="19"/>
      <c r="AF40" s="19"/>
      <c r="AG40" s="19"/>
      <c r="AH40" s="20"/>
      <c r="AI40" s="34">
        <v>1975100</v>
      </c>
      <c r="AJ40" s="20"/>
      <c r="AL40" s="34">
        <v>1975161.17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1975100</v>
      </c>
      <c r="W41" s="19"/>
      <c r="X41" s="19"/>
      <c r="Y41" s="19"/>
      <c r="Z41" s="20"/>
      <c r="AA41" s="34">
        <v>1975100</v>
      </c>
      <c r="AB41" s="19"/>
      <c r="AC41" s="19"/>
      <c r="AD41" s="19"/>
      <c r="AE41" s="19"/>
      <c r="AF41" s="19"/>
      <c r="AG41" s="19"/>
      <c r="AH41" s="20"/>
      <c r="AI41" s="34">
        <v>1975100</v>
      </c>
      <c r="AJ41" s="20"/>
      <c r="AL41" s="34">
        <v>1975161.17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1975100</v>
      </c>
      <c r="W42" s="19"/>
      <c r="X42" s="19"/>
      <c r="Y42" s="19"/>
      <c r="Z42" s="20"/>
      <c r="AA42" s="34">
        <v>1975100</v>
      </c>
      <c r="AB42" s="19"/>
      <c r="AC42" s="19"/>
      <c r="AD42" s="19"/>
      <c r="AE42" s="19"/>
      <c r="AF42" s="19"/>
      <c r="AG42" s="19"/>
      <c r="AH42" s="20"/>
      <c r="AI42" s="34">
        <v>1975100</v>
      </c>
      <c r="AJ42" s="20"/>
      <c r="AL42" s="34">
        <v>1975161.17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1975100</v>
      </c>
      <c r="W43" s="19"/>
      <c r="X43" s="19"/>
      <c r="Y43" s="19"/>
      <c r="Z43" s="20"/>
      <c r="AA43" s="34">
        <v>1975100</v>
      </c>
      <c r="AB43" s="19"/>
      <c r="AC43" s="19"/>
      <c r="AD43" s="19"/>
      <c r="AE43" s="19"/>
      <c r="AF43" s="19"/>
      <c r="AG43" s="19"/>
      <c r="AH43" s="20"/>
      <c r="AI43" s="34">
        <v>1975100</v>
      </c>
      <c r="AJ43" s="20"/>
      <c r="AL43" s="34">
        <v>1975161.17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29600</v>
      </c>
      <c r="W44" s="19"/>
      <c r="X44" s="19"/>
      <c r="Y44" s="19"/>
      <c r="Z44" s="20"/>
      <c r="AA44" s="34">
        <v>29600</v>
      </c>
      <c r="AB44" s="19"/>
      <c r="AC44" s="19"/>
      <c r="AD44" s="19"/>
      <c r="AE44" s="19"/>
      <c r="AF44" s="19"/>
      <c r="AG44" s="19"/>
      <c r="AH44" s="20"/>
      <c r="AI44" s="34">
        <v>29600</v>
      </c>
      <c r="AJ44" s="20"/>
      <c r="AL44" s="34">
        <v>29547.14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29600</v>
      </c>
      <c r="W45" s="19"/>
      <c r="X45" s="19"/>
      <c r="Y45" s="19"/>
      <c r="Z45" s="20"/>
      <c r="AA45" s="34">
        <v>29600</v>
      </c>
      <c r="AB45" s="19"/>
      <c r="AC45" s="19"/>
      <c r="AD45" s="19"/>
      <c r="AE45" s="19"/>
      <c r="AF45" s="19"/>
      <c r="AG45" s="19"/>
      <c r="AH45" s="20"/>
      <c r="AI45" s="34">
        <v>29600</v>
      </c>
      <c r="AJ45" s="20"/>
      <c r="AL45" s="34">
        <v>29547.14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29600</v>
      </c>
      <c r="W46" s="19"/>
      <c r="X46" s="19"/>
      <c r="Y46" s="19"/>
      <c r="Z46" s="20"/>
      <c r="AA46" s="34">
        <v>29600</v>
      </c>
      <c r="AB46" s="19"/>
      <c r="AC46" s="19"/>
      <c r="AD46" s="19"/>
      <c r="AE46" s="19"/>
      <c r="AF46" s="19"/>
      <c r="AG46" s="19"/>
      <c r="AH46" s="20"/>
      <c r="AI46" s="34">
        <v>29600</v>
      </c>
      <c r="AJ46" s="20"/>
      <c r="AL46" s="34">
        <v>29547.14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29600</v>
      </c>
      <c r="W47" s="19"/>
      <c r="X47" s="19"/>
      <c r="Y47" s="19"/>
      <c r="Z47" s="20"/>
      <c r="AA47" s="34">
        <v>29600</v>
      </c>
      <c r="AB47" s="19"/>
      <c r="AC47" s="19"/>
      <c r="AD47" s="19"/>
      <c r="AE47" s="19"/>
      <c r="AF47" s="19"/>
      <c r="AG47" s="19"/>
      <c r="AH47" s="20"/>
      <c r="AI47" s="34">
        <v>29600</v>
      </c>
      <c r="AJ47" s="20"/>
      <c r="AL47" s="34">
        <v>29547.14</v>
      </c>
      <c r="AM47" s="20"/>
    </row>
    <row r="48" spans="2:39">
      <c r="B48" s="31" t="s">
        <v>41</v>
      </c>
      <c r="C48" s="19"/>
      <c r="D48" s="19"/>
      <c r="E48" s="20"/>
      <c r="F48" s="4" t="s">
        <v>41</v>
      </c>
      <c r="G48" s="4"/>
      <c r="H48" s="4"/>
      <c r="I48" s="4"/>
      <c r="J48" s="4"/>
      <c r="K48" s="32" t="s">
        <v>52</v>
      </c>
      <c r="L48" s="19"/>
      <c r="M48" s="19"/>
      <c r="N48" s="19"/>
      <c r="O48" s="20"/>
      <c r="P48" s="33">
        <v>13</v>
      </c>
      <c r="Q48" s="19"/>
      <c r="R48" s="19"/>
      <c r="S48" s="19"/>
      <c r="T48" s="19"/>
      <c r="U48" s="20"/>
      <c r="V48" s="34">
        <v>167700</v>
      </c>
      <c r="W48" s="19"/>
      <c r="X48" s="19"/>
      <c r="Y48" s="19"/>
      <c r="Z48" s="20"/>
      <c r="AA48" s="34">
        <v>167700</v>
      </c>
      <c r="AB48" s="19"/>
      <c r="AC48" s="19"/>
      <c r="AD48" s="19"/>
      <c r="AE48" s="19"/>
      <c r="AF48" s="19"/>
      <c r="AG48" s="19"/>
      <c r="AH48" s="20"/>
      <c r="AI48" s="34">
        <v>46057.33</v>
      </c>
      <c r="AJ48" s="20"/>
      <c r="AL48" s="34">
        <v>46057.33</v>
      </c>
      <c r="AM48" s="20"/>
    </row>
    <row r="49" spans="2:40">
      <c r="B49" s="31" t="s">
        <v>41</v>
      </c>
      <c r="C49" s="19"/>
      <c r="D49" s="19"/>
      <c r="E49" s="20"/>
      <c r="F49" s="4" t="s">
        <v>41</v>
      </c>
      <c r="G49" s="4" t="s">
        <v>40</v>
      </c>
      <c r="H49" s="4"/>
      <c r="I49" s="4"/>
      <c r="J49" s="4"/>
      <c r="K49" s="32" t="s">
        <v>52</v>
      </c>
      <c r="L49" s="19"/>
      <c r="M49" s="19"/>
      <c r="N49" s="19"/>
      <c r="O49" s="20"/>
      <c r="P49" s="33">
        <v>14</v>
      </c>
      <c r="Q49" s="19"/>
      <c r="R49" s="19"/>
      <c r="S49" s="19"/>
      <c r="T49" s="19"/>
      <c r="U49" s="20"/>
      <c r="V49" s="34">
        <v>167700</v>
      </c>
      <c r="W49" s="19"/>
      <c r="X49" s="19"/>
      <c r="Y49" s="19"/>
      <c r="Z49" s="20"/>
      <c r="AA49" s="34">
        <v>167700</v>
      </c>
      <c r="AB49" s="19"/>
      <c r="AC49" s="19"/>
      <c r="AD49" s="19"/>
      <c r="AE49" s="19"/>
      <c r="AF49" s="19"/>
      <c r="AG49" s="19"/>
      <c r="AH49" s="20"/>
      <c r="AI49" s="34">
        <v>46057.33</v>
      </c>
      <c r="AJ49" s="20"/>
      <c r="AL49" s="34">
        <v>46057.33</v>
      </c>
      <c r="AM49" s="20"/>
    </row>
    <row r="50" spans="2:40">
      <c r="B50" s="31" t="s">
        <v>41</v>
      </c>
      <c r="C50" s="19"/>
      <c r="D50" s="19"/>
      <c r="E50" s="20"/>
      <c r="F50" s="4" t="s">
        <v>41</v>
      </c>
      <c r="G50" s="4" t="s">
        <v>40</v>
      </c>
      <c r="H50" s="4" t="s">
        <v>40</v>
      </c>
      <c r="I50" s="4"/>
      <c r="J50" s="4"/>
      <c r="K50" s="32" t="s">
        <v>52</v>
      </c>
      <c r="L50" s="19"/>
      <c r="M50" s="19"/>
      <c r="N50" s="19"/>
      <c r="O50" s="20"/>
      <c r="P50" s="33">
        <v>15</v>
      </c>
      <c r="Q50" s="19"/>
      <c r="R50" s="19"/>
      <c r="S50" s="19"/>
      <c r="T50" s="19"/>
      <c r="U50" s="20"/>
      <c r="V50" s="34">
        <v>167700</v>
      </c>
      <c r="W50" s="19"/>
      <c r="X50" s="19"/>
      <c r="Y50" s="19"/>
      <c r="Z50" s="20"/>
      <c r="AA50" s="34">
        <v>167700</v>
      </c>
      <c r="AB50" s="19"/>
      <c r="AC50" s="19"/>
      <c r="AD50" s="19"/>
      <c r="AE50" s="19"/>
      <c r="AF50" s="19"/>
      <c r="AG50" s="19"/>
      <c r="AH50" s="20"/>
      <c r="AI50" s="34">
        <v>46057.33</v>
      </c>
      <c r="AJ50" s="20"/>
      <c r="AL50" s="34">
        <v>46057.33</v>
      </c>
      <c r="AM50" s="20"/>
    </row>
    <row r="51" spans="2:40">
      <c r="B51" s="31" t="s">
        <v>41</v>
      </c>
      <c r="C51" s="19"/>
      <c r="D51" s="19"/>
      <c r="E51" s="20"/>
      <c r="F51" s="4" t="s">
        <v>41</v>
      </c>
      <c r="G51" s="4" t="s">
        <v>40</v>
      </c>
      <c r="H51" s="4" t="s">
        <v>40</v>
      </c>
      <c r="I51" s="4" t="s">
        <v>40</v>
      </c>
      <c r="J51" s="4"/>
      <c r="K51" s="32" t="s">
        <v>52</v>
      </c>
      <c r="L51" s="19"/>
      <c r="M51" s="19"/>
      <c r="N51" s="19"/>
      <c r="O51" s="20"/>
      <c r="P51" s="33">
        <v>16</v>
      </c>
      <c r="Q51" s="19"/>
      <c r="R51" s="19"/>
      <c r="S51" s="19"/>
      <c r="T51" s="19"/>
      <c r="U51" s="20"/>
      <c r="V51" s="34">
        <v>167700</v>
      </c>
      <c r="W51" s="19"/>
      <c r="X51" s="19"/>
      <c r="Y51" s="19"/>
      <c r="Z51" s="20"/>
      <c r="AA51" s="34">
        <v>167700</v>
      </c>
      <c r="AB51" s="19"/>
      <c r="AC51" s="19"/>
      <c r="AD51" s="19"/>
      <c r="AE51" s="19"/>
      <c r="AF51" s="19"/>
      <c r="AG51" s="19"/>
      <c r="AH51" s="20"/>
      <c r="AI51" s="34">
        <v>46057.33</v>
      </c>
      <c r="AJ51" s="20"/>
      <c r="AL51" s="34">
        <v>46057.33</v>
      </c>
      <c r="AM51" s="20"/>
    </row>
    <row r="52" spans="2:40" ht="22.5">
      <c r="B52" s="31" t="s">
        <v>41</v>
      </c>
      <c r="C52" s="19"/>
      <c r="D52" s="19"/>
      <c r="E52" s="20"/>
      <c r="F52" s="4" t="s">
        <v>41</v>
      </c>
      <c r="G52" s="4" t="s">
        <v>40</v>
      </c>
      <c r="H52" s="4" t="s">
        <v>40</v>
      </c>
      <c r="I52" s="4" t="s">
        <v>40</v>
      </c>
      <c r="J52" s="4" t="s">
        <v>53</v>
      </c>
      <c r="K52" s="32" t="s">
        <v>54</v>
      </c>
      <c r="L52" s="19"/>
      <c r="M52" s="19"/>
      <c r="N52" s="19"/>
      <c r="O52" s="20"/>
      <c r="P52" s="33">
        <v>28</v>
      </c>
      <c r="Q52" s="19"/>
      <c r="R52" s="19"/>
      <c r="S52" s="19"/>
      <c r="T52" s="19"/>
      <c r="U52" s="20"/>
      <c r="V52" s="34">
        <v>165700</v>
      </c>
      <c r="W52" s="19"/>
      <c r="X52" s="19"/>
      <c r="Y52" s="19"/>
      <c r="Z52" s="20"/>
      <c r="AA52" s="34">
        <v>165700</v>
      </c>
      <c r="AB52" s="19"/>
      <c r="AC52" s="19"/>
      <c r="AD52" s="19"/>
      <c r="AE52" s="19"/>
      <c r="AF52" s="19"/>
      <c r="AG52" s="19"/>
      <c r="AH52" s="20"/>
      <c r="AI52" s="34">
        <v>44057.33</v>
      </c>
      <c r="AJ52" s="20"/>
      <c r="AL52" s="34">
        <v>44057.33</v>
      </c>
      <c r="AM52" s="20"/>
    </row>
    <row r="53" spans="2:40" ht="22.5">
      <c r="B53" s="31" t="s">
        <v>41</v>
      </c>
      <c r="C53" s="19"/>
      <c r="D53" s="19"/>
      <c r="E53" s="20"/>
      <c r="F53" s="4" t="s">
        <v>41</v>
      </c>
      <c r="G53" s="4" t="s">
        <v>40</v>
      </c>
      <c r="H53" s="4" t="s">
        <v>40</v>
      </c>
      <c r="I53" s="4" t="s">
        <v>40</v>
      </c>
      <c r="J53" s="4" t="s">
        <v>25</v>
      </c>
      <c r="K53" s="32" t="s">
        <v>55</v>
      </c>
      <c r="L53" s="19"/>
      <c r="M53" s="19"/>
      <c r="N53" s="19"/>
      <c r="O53" s="20"/>
      <c r="P53" s="33">
        <v>32</v>
      </c>
      <c r="Q53" s="19"/>
      <c r="R53" s="19"/>
      <c r="S53" s="19"/>
      <c r="T53" s="19"/>
      <c r="U53" s="20"/>
      <c r="V53" s="34">
        <v>2000</v>
      </c>
      <c r="W53" s="19"/>
      <c r="X53" s="19"/>
      <c r="Y53" s="19"/>
      <c r="Z53" s="20"/>
      <c r="AA53" s="34">
        <v>2000</v>
      </c>
      <c r="AB53" s="19"/>
      <c r="AC53" s="19"/>
      <c r="AD53" s="19"/>
      <c r="AE53" s="19"/>
      <c r="AF53" s="19"/>
      <c r="AG53" s="19"/>
      <c r="AH53" s="20"/>
      <c r="AI53" s="34">
        <v>2000</v>
      </c>
      <c r="AJ53" s="20"/>
      <c r="AL53" s="34">
        <v>2000</v>
      </c>
      <c r="AM53" s="20"/>
    </row>
    <row r="54" spans="2:40">
      <c r="B54" s="31" t="s">
        <v>41</v>
      </c>
      <c r="C54" s="19"/>
      <c r="D54" s="19"/>
      <c r="E54" s="20"/>
      <c r="F54" s="4" t="s">
        <v>46</v>
      </c>
      <c r="G54" s="4"/>
      <c r="H54" s="4"/>
      <c r="I54" s="4"/>
      <c r="J54" s="4"/>
      <c r="K54" s="32" t="s">
        <v>89</v>
      </c>
      <c r="L54" s="19"/>
      <c r="M54" s="19"/>
      <c r="N54" s="19"/>
      <c r="O54" s="20"/>
      <c r="P54" s="33">
        <v>107</v>
      </c>
      <c r="Q54" s="19"/>
      <c r="R54" s="19"/>
      <c r="S54" s="19"/>
      <c r="T54" s="19"/>
      <c r="U54" s="20"/>
      <c r="V54" s="34">
        <v>16500</v>
      </c>
      <c r="W54" s="19"/>
      <c r="X54" s="19"/>
      <c r="Y54" s="19"/>
      <c r="Z54" s="20"/>
      <c r="AA54" s="34">
        <v>16500</v>
      </c>
      <c r="AB54" s="19"/>
      <c r="AC54" s="19"/>
      <c r="AD54" s="19"/>
      <c r="AE54" s="19"/>
      <c r="AF54" s="19"/>
      <c r="AG54" s="19"/>
      <c r="AH54" s="20"/>
      <c r="AI54" s="34">
        <v>16500</v>
      </c>
      <c r="AJ54" s="20"/>
      <c r="AL54" s="34">
        <v>16491.689999999999</v>
      </c>
      <c r="AM54" s="20"/>
    </row>
    <row r="55" spans="2:40">
      <c r="B55" s="31" t="s">
        <v>41</v>
      </c>
      <c r="C55" s="19"/>
      <c r="D55" s="19"/>
      <c r="E55" s="20"/>
      <c r="F55" s="4" t="s">
        <v>46</v>
      </c>
      <c r="G55" s="4" t="s">
        <v>42</v>
      </c>
      <c r="H55" s="4"/>
      <c r="I55" s="4"/>
      <c r="J55" s="4"/>
      <c r="K55" s="32" t="s">
        <v>90</v>
      </c>
      <c r="L55" s="19"/>
      <c r="M55" s="19"/>
      <c r="N55" s="19"/>
      <c r="O55" s="20"/>
      <c r="P55" s="33">
        <v>121</v>
      </c>
      <c r="Q55" s="19"/>
      <c r="R55" s="19"/>
      <c r="S55" s="19"/>
      <c r="T55" s="19"/>
      <c r="U55" s="20"/>
      <c r="V55" s="34">
        <v>16500</v>
      </c>
      <c r="W55" s="19"/>
      <c r="X55" s="19"/>
      <c r="Y55" s="19"/>
      <c r="Z55" s="20"/>
      <c r="AA55" s="34">
        <v>16500</v>
      </c>
      <c r="AB55" s="19"/>
      <c r="AC55" s="19"/>
      <c r="AD55" s="19"/>
      <c r="AE55" s="19"/>
      <c r="AF55" s="19"/>
      <c r="AG55" s="19"/>
      <c r="AH55" s="20"/>
      <c r="AI55" s="34">
        <v>16500</v>
      </c>
      <c r="AJ55" s="20"/>
      <c r="AL55" s="34">
        <v>16491.689999999999</v>
      </c>
      <c r="AM55" s="20"/>
    </row>
    <row r="56" spans="2:40">
      <c r="B56" s="31" t="s">
        <v>41</v>
      </c>
      <c r="C56" s="19"/>
      <c r="D56" s="19"/>
      <c r="E56" s="20"/>
      <c r="F56" s="4" t="s">
        <v>46</v>
      </c>
      <c r="G56" s="4" t="s">
        <v>42</v>
      </c>
      <c r="H56" s="4" t="s">
        <v>40</v>
      </c>
      <c r="I56" s="4"/>
      <c r="J56" s="4"/>
      <c r="K56" s="32" t="s">
        <v>90</v>
      </c>
      <c r="L56" s="19"/>
      <c r="M56" s="19"/>
      <c r="N56" s="19"/>
      <c r="O56" s="20"/>
      <c r="P56" s="33">
        <v>122</v>
      </c>
      <c r="Q56" s="19"/>
      <c r="R56" s="19"/>
      <c r="S56" s="19"/>
      <c r="T56" s="19"/>
      <c r="U56" s="20"/>
      <c r="V56" s="34">
        <v>16500</v>
      </c>
      <c r="W56" s="19"/>
      <c r="X56" s="19"/>
      <c r="Y56" s="19"/>
      <c r="Z56" s="20"/>
      <c r="AA56" s="34">
        <v>16500</v>
      </c>
      <c r="AB56" s="19"/>
      <c r="AC56" s="19"/>
      <c r="AD56" s="19"/>
      <c r="AE56" s="19"/>
      <c r="AF56" s="19"/>
      <c r="AG56" s="19"/>
      <c r="AH56" s="20"/>
      <c r="AI56" s="34">
        <v>16500</v>
      </c>
      <c r="AJ56" s="20"/>
      <c r="AL56" s="34">
        <v>16491.689999999999</v>
      </c>
      <c r="AM56" s="20"/>
    </row>
    <row r="57" spans="2:40">
      <c r="B57" s="31" t="s">
        <v>41</v>
      </c>
      <c r="C57" s="19"/>
      <c r="D57" s="19"/>
      <c r="E57" s="20"/>
      <c r="F57" s="4" t="s">
        <v>46</v>
      </c>
      <c r="G57" s="4" t="s">
        <v>42</v>
      </c>
      <c r="H57" s="4" t="s">
        <v>40</v>
      </c>
      <c r="I57" s="4" t="s">
        <v>40</v>
      </c>
      <c r="J57" s="4"/>
      <c r="K57" s="32" t="s">
        <v>90</v>
      </c>
      <c r="L57" s="19"/>
      <c r="M57" s="19"/>
      <c r="N57" s="19"/>
      <c r="O57" s="20"/>
      <c r="P57" s="33">
        <v>123</v>
      </c>
      <c r="Q57" s="19"/>
      <c r="R57" s="19"/>
      <c r="S57" s="19"/>
      <c r="T57" s="19"/>
      <c r="U57" s="20"/>
      <c r="V57" s="34">
        <v>16500</v>
      </c>
      <c r="W57" s="19"/>
      <c r="X57" s="19"/>
      <c r="Y57" s="19"/>
      <c r="Z57" s="20"/>
      <c r="AA57" s="34">
        <v>16500</v>
      </c>
      <c r="AB57" s="19"/>
      <c r="AC57" s="19"/>
      <c r="AD57" s="19"/>
      <c r="AE57" s="19"/>
      <c r="AF57" s="19"/>
      <c r="AG57" s="19"/>
      <c r="AH57" s="20"/>
      <c r="AI57" s="34">
        <v>16500</v>
      </c>
      <c r="AJ57" s="20"/>
      <c r="AL57" s="34">
        <v>16491.689999999999</v>
      </c>
      <c r="AM57" s="20"/>
    </row>
    <row r="58" spans="2:40">
      <c r="B58" s="31" t="s">
        <v>41</v>
      </c>
      <c r="C58" s="19"/>
      <c r="D58" s="19"/>
      <c r="E58" s="20"/>
      <c r="F58" s="4" t="s">
        <v>46</v>
      </c>
      <c r="G58" s="4" t="s">
        <v>42</v>
      </c>
      <c r="H58" s="4" t="s">
        <v>40</v>
      </c>
      <c r="I58" s="4" t="s">
        <v>40</v>
      </c>
      <c r="J58" s="4" t="s">
        <v>40</v>
      </c>
      <c r="K58" s="32" t="s">
        <v>91</v>
      </c>
      <c r="L58" s="19"/>
      <c r="M58" s="19"/>
      <c r="N58" s="19"/>
      <c r="O58" s="20"/>
      <c r="P58" s="33">
        <v>124</v>
      </c>
      <c r="Q58" s="19"/>
      <c r="R58" s="19"/>
      <c r="S58" s="19"/>
      <c r="T58" s="19"/>
      <c r="U58" s="20"/>
      <c r="V58" s="34">
        <v>16500</v>
      </c>
      <c r="W58" s="19"/>
      <c r="X58" s="19"/>
      <c r="Y58" s="19"/>
      <c r="Z58" s="20"/>
      <c r="AA58" s="34">
        <v>16500</v>
      </c>
      <c r="AB58" s="19"/>
      <c r="AC58" s="19"/>
      <c r="AD58" s="19"/>
      <c r="AE58" s="19"/>
      <c r="AF58" s="19"/>
      <c r="AG58" s="19"/>
      <c r="AH58" s="20"/>
      <c r="AI58" s="34">
        <v>16500</v>
      </c>
      <c r="AJ58" s="20"/>
      <c r="AL58" s="34">
        <v>16491.689999999999</v>
      </c>
      <c r="AM58" s="20"/>
    </row>
    <row r="59" spans="2:40">
      <c r="B59" s="31"/>
      <c r="C59" s="19"/>
      <c r="D59" s="19"/>
      <c r="E59" s="20"/>
      <c r="F59" s="4"/>
      <c r="G59" s="4"/>
      <c r="H59" s="4"/>
      <c r="I59" s="4"/>
      <c r="J59" s="4"/>
      <c r="K59" s="32" t="s">
        <v>56</v>
      </c>
      <c r="L59" s="19"/>
      <c r="M59" s="19"/>
      <c r="N59" s="19"/>
      <c r="O59" s="20"/>
      <c r="P59" s="33">
        <v>336</v>
      </c>
      <c r="Q59" s="19"/>
      <c r="R59" s="19"/>
      <c r="S59" s="19"/>
      <c r="T59" s="19"/>
      <c r="U59" s="20"/>
      <c r="V59" s="34">
        <v>2188900</v>
      </c>
      <c r="W59" s="19"/>
      <c r="X59" s="19"/>
      <c r="Y59" s="19"/>
      <c r="Z59" s="20"/>
      <c r="AA59" s="34">
        <v>2188900</v>
      </c>
      <c r="AB59" s="19"/>
      <c r="AC59" s="19"/>
      <c r="AD59" s="19"/>
      <c r="AE59" s="19"/>
      <c r="AF59" s="19"/>
      <c r="AG59" s="19"/>
      <c r="AH59" s="20"/>
      <c r="AI59" s="34">
        <v>2067257.33</v>
      </c>
      <c r="AJ59" s="20"/>
      <c r="AL59" s="34">
        <v>2067257.33</v>
      </c>
      <c r="AM59" s="20"/>
    </row>
    <row r="60" spans="2:40" ht="0" hidden="1" customHeight="1"/>
    <row r="61" spans="2:40" ht="12.6" customHeight="1"/>
    <row r="62" spans="2:40" ht="17.100000000000001" customHeight="1">
      <c r="C62" s="35" t="s">
        <v>57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35" t="s">
        <v>15</v>
      </c>
      <c r="R62" s="6"/>
      <c r="S62" s="6"/>
      <c r="T62" s="35" t="s">
        <v>15</v>
      </c>
      <c r="U62" s="6"/>
      <c r="V62" s="6"/>
      <c r="W62" s="6"/>
      <c r="X62" s="6"/>
      <c r="Y62" s="6"/>
      <c r="Z62" s="6"/>
      <c r="AA62" s="6"/>
      <c r="AB62" s="35" t="s">
        <v>15</v>
      </c>
      <c r="AC62" s="6"/>
      <c r="AD62" s="6"/>
      <c r="AE62" s="35" t="s">
        <v>58</v>
      </c>
      <c r="AF62" s="6"/>
      <c r="AG62" s="6"/>
      <c r="AH62" s="6"/>
      <c r="AI62" s="6"/>
      <c r="AJ62" s="6"/>
      <c r="AK62" s="6"/>
      <c r="AL62" s="6"/>
      <c r="AM62" s="6"/>
      <c r="AN62" s="6"/>
    </row>
    <row r="63" spans="2:40" ht="17.100000000000001" customHeight="1">
      <c r="C63" s="36" t="s">
        <v>59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10" t="s">
        <v>15</v>
      </c>
      <c r="R63" s="6"/>
      <c r="S63" s="6"/>
      <c r="T63" s="36" t="s">
        <v>60</v>
      </c>
      <c r="U63" s="24"/>
      <c r="V63" s="24"/>
      <c r="W63" s="24"/>
      <c r="X63" s="24"/>
      <c r="Y63" s="24"/>
      <c r="Z63" s="24"/>
      <c r="AA63" s="24"/>
      <c r="AB63" s="10" t="s">
        <v>15</v>
      </c>
      <c r="AC63" s="6"/>
      <c r="AD63" s="6"/>
      <c r="AE63" s="36" t="s">
        <v>61</v>
      </c>
      <c r="AF63" s="24"/>
      <c r="AG63" s="24"/>
      <c r="AH63" s="24"/>
      <c r="AI63" s="24"/>
      <c r="AJ63" s="24"/>
      <c r="AK63" s="24"/>
      <c r="AL63" s="24"/>
      <c r="AM63" s="24"/>
      <c r="AN63" s="24"/>
    </row>
    <row r="64" spans="2:40" ht="8.85" customHeight="1"/>
    <row r="65" spans="4:42" ht="17.100000000000001" customHeight="1">
      <c r="D65" s="35" t="s">
        <v>62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5" t="s">
        <v>15</v>
      </c>
      <c r="S65" s="6"/>
      <c r="T65" s="6"/>
      <c r="U65" s="35" t="s">
        <v>15</v>
      </c>
      <c r="V65" s="6"/>
      <c r="W65" s="6"/>
      <c r="X65" s="6"/>
      <c r="Y65" s="6"/>
      <c r="Z65" s="6"/>
      <c r="AA65" s="6"/>
      <c r="AB65" s="6"/>
      <c r="AC65" s="35" t="s">
        <v>15</v>
      </c>
      <c r="AD65" s="6"/>
      <c r="AE65" s="6"/>
      <c r="AF65" s="35" t="s">
        <v>63</v>
      </c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4:42" ht="26.85" customHeight="1">
      <c r="D66" s="36" t="s">
        <v>64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10" t="s">
        <v>15</v>
      </c>
      <c r="S66" s="6"/>
      <c r="T66" s="6"/>
      <c r="U66" s="36" t="s">
        <v>60</v>
      </c>
      <c r="V66" s="24"/>
      <c r="W66" s="24"/>
      <c r="X66" s="24"/>
      <c r="Y66" s="24"/>
      <c r="Z66" s="24"/>
      <c r="AA66" s="24"/>
      <c r="AB66" s="24"/>
      <c r="AC66" s="10" t="s">
        <v>15</v>
      </c>
      <c r="AD66" s="6"/>
      <c r="AE66" s="6"/>
      <c r="AF66" s="36" t="s">
        <v>61</v>
      </c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spans="4:42" ht="0" hidden="1" customHeight="1"/>
  </sheetData>
  <mergeCells count="231">
    <mergeCell ref="D65:Q65"/>
    <mergeCell ref="R65:T65"/>
    <mergeCell ref="U65:AB65"/>
    <mergeCell ref="AC65:AE65"/>
    <mergeCell ref="AF65:AP65"/>
    <mergeCell ref="D66:Q66"/>
    <mergeCell ref="R66:T66"/>
    <mergeCell ref="U66:AB66"/>
    <mergeCell ref="AC66:AE66"/>
    <mergeCell ref="AF66:AP66"/>
    <mergeCell ref="C62:P62"/>
    <mergeCell ref="Q62:S62"/>
    <mergeCell ref="T62:AA62"/>
    <mergeCell ref="AB62:AD62"/>
    <mergeCell ref="AE62:AN62"/>
    <mergeCell ref="C63:P63"/>
    <mergeCell ref="Q63:S63"/>
    <mergeCell ref="T63:AA63"/>
    <mergeCell ref="AB63:AD63"/>
    <mergeCell ref="AE63:AN63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C5B-385F-4B19-B7CC-7FF3C33FC51F}">
  <dimension ref="B1:AP78"/>
  <sheetViews>
    <sheetView workbookViewId="0">
      <selection activeCell="BC36" sqref="BC36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95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96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97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94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48900</v>
      </c>
      <c r="W38" s="19"/>
      <c r="X38" s="19"/>
      <c r="Y38" s="19"/>
      <c r="Z38" s="20"/>
      <c r="AA38" s="34">
        <v>48900</v>
      </c>
      <c r="AB38" s="19"/>
      <c r="AC38" s="19"/>
      <c r="AD38" s="19"/>
      <c r="AE38" s="19"/>
      <c r="AF38" s="19"/>
      <c r="AG38" s="19"/>
      <c r="AH38" s="20"/>
      <c r="AI38" s="34">
        <v>16262.99</v>
      </c>
      <c r="AJ38" s="20"/>
      <c r="AL38" s="34">
        <v>16262.99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6500</v>
      </c>
      <c r="W39" s="19"/>
      <c r="X39" s="19"/>
      <c r="Y39" s="19"/>
      <c r="Z39" s="20"/>
      <c r="AA39" s="34">
        <v>6500</v>
      </c>
      <c r="AB39" s="19"/>
      <c r="AC39" s="19"/>
      <c r="AD39" s="19"/>
      <c r="AE39" s="19"/>
      <c r="AF39" s="19"/>
      <c r="AG39" s="19"/>
      <c r="AH39" s="20"/>
      <c r="AI39" s="34">
        <v>4228.55</v>
      </c>
      <c r="AJ39" s="20"/>
      <c r="AL39" s="34">
        <v>4228.55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6400</v>
      </c>
      <c r="W40" s="19"/>
      <c r="X40" s="19"/>
      <c r="Y40" s="19"/>
      <c r="Z40" s="20"/>
      <c r="AA40" s="34">
        <v>6400</v>
      </c>
      <c r="AB40" s="19"/>
      <c r="AC40" s="19"/>
      <c r="AD40" s="19"/>
      <c r="AE40" s="19"/>
      <c r="AF40" s="19"/>
      <c r="AG40" s="19"/>
      <c r="AH40" s="20"/>
      <c r="AI40" s="34">
        <v>4138.76</v>
      </c>
      <c r="AJ40" s="20"/>
      <c r="AL40" s="34">
        <v>4138.76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6400</v>
      </c>
      <c r="W41" s="19"/>
      <c r="X41" s="19"/>
      <c r="Y41" s="19"/>
      <c r="Z41" s="20"/>
      <c r="AA41" s="34">
        <v>6400</v>
      </c>
      <c r="AB41" s="19"/>
      <c r="AC41" s="19"/>
      <c r="AD41" s="19"/>
      <c r="AE41" s="19"/>
      <c r="AF41" s="19"/>
      <c r="AG41" s="19"/>
      <c r="AH41" s="20"/>
      <c r="AI41" s="34">
        <v>4138.76</v>
      </c>
      <c r="AJ41" s="20"/>
      <c r="AL41" s="34">
        <v>4138.76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6400</v>
      </c>
      <c r="W42" s="19"/>
      <c r="X42" s="19"/>
      <c r="Y42" s="19"/>
      <c r="Z42" s="20"/>
      <c r="AA42" s="34">
        <v>6400</v>
      </c>
      <c r="AB42" s="19"/>
      <c r="AC42" s="19"/>
      <c r="AD42" s="19"/>
      <c r="AE42" s="19"/>
      <c r="AF42" s="19"/>
      <c r="AG42" s="19"/>
      <c r="AH42" s="20"/>
      <c r="AI42" s="34">
        <v>4138.76</v>
      </c>
      <c r="AJ42" s="20"/>
      <c r="AL42" s="34">
        <v>4138.76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6400</v>
      </c>
      <c r="W43" s="19"/>
      <c r="X43" s="19"/>
      <c r="Y43" s="19"/>
      <c r="Z43" s="20"/>
      <c r="AA43" s="34">
        <v>6400</v>
      </c>
      <c r="AB43" s="19"/>
      <c r="AC43" s="19"/>
      <c r="AD43" s="19"/>
      <c r="AE43" s="19"/>
      <c r="AF43" s="19"/>
      <c r="AG43" s="19"/>
      <c r="AH43" s="20"/>
      <c r="AI43" s="34">
        <v>4138.76</v>
      </c>
      <c r="AJ43" s="20"/>
      <c r="AL43" s="34">
        <v>4138.76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100</v>
      </c>
      <c r="W44" s="19"/>
      <c r="X44" s="19"/>
      <c r="Y44" s="19"/>
      <c r="Z44" s="20"/>
      <c r="AA44" s="34">
        <v>100</v>
      </c>
      <c r="AB44" s="19"/>
      <c r="AC44" s="19"/>
      <c r="AD44" s="19"/>
      <c r="AE44" s="19"/>
      <c r="AF44" s="19"/>
      <c r="AG44" s="19"/>
      <c r="AH44" s="20"/>
      <c r="AI44" s="34">
        <v>89.79</v>
      </c>
      <c r="AJ44" s="20"/>
      <c r="AL44" s="34">
        <v>89.79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100</v>
      </c>
      <c r="W45" s="19"/>
      <c r="X45" s="19"/>
      <c r="Y45" s="19"/>
      <c r="Z45" s="20"/>
      <c r="AA45" s="34">
        <v>100</v>
      </c>
      <c r="AB45" s="19"/>
      <c r="AC45" s="19"/>
      <c r="AD45" s="19"/>
      <c r="AE45" s="19"/>
      <c r="AF45" s="19"/>
      <c r="AG45" s="19"/>
      <c r="AH45" s="20"/>
      <c r="AI45" s="34">
        <v>89.79</v>
      </c>
      <c r="AJ45" s="20"/>
      <c r="AL45" s="34">
        <v>89.79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100</v>
      </c>
      <c r="W46" s="19"/>
      <c r="X46" s="19"/>
      <c r="Y46" s="19"/>
      <c r="Z46" s="20"/>
      <c r="AA46" s="34">
        <v>100</v>
      </c>
      <c r="AB46" s="19"/>
      <c r="AC46" s="19"/>
      <c r="AD46" s="19"/>
      <c r="AE46" s="19"/>
      <c r="AF46" s="19"/>
      <c r="AG46" s="19"/>
      <c r="AH46" s="20"/>
      <c r="AI46" s="34">
        <v>89.79</v>
      </c>
      <c r="AJ46" s="20"/>
      <c r="AL46" s="34">
        <v>89.79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100</v>
      </c>
      <c r="W47" s="19"/>
      <c r="X47" s="19"/>
      <c r="Y47" s="19"/>
      <c r="Z47" s="20"/>
      <c r="AA47" s="34">
        <v>100</v>
      </c>
      <c r="AB47" s="19"/>
      <c r="AC47" s="19"/>
      <c r="AD47" s="19"/>
      <c r="AE47" s="19"/>
      <c r="AF47" s="19"/>
      <c r="AG47" s="19"/>
      <c r="AH47" s="20"/>
      <c r="AI47" s="34">
        <v>89.79</v>
      </c>
      <c r="AJ47" s="20"/>
      <c r="AL47" s="34">
        <v>89.79</v>
      </c>
      <c r="AM47" s="20"/>
    </row>
    <row r="48" spans="2:39">
      <c r="B48" s="31" t="s">
        <v>41</v>
      </c>
      <c r="C48" s="19"/>
      <c r="D48" s="19"/>
      <c r="E48" s="20"/>
      <c r="F48" s="4" t="s">
        <v>41</v>
      </c>
      <c r="G48" s="4"/>
      <c r="H48" s="4"/>
      <c r="I48" s="4"/>
      <c r="J48" s="4"/>
      <c r="K48" s="32" t="s">
        <v>52</v>
      </c>
      <c r="L48" s="19"/>
      <c r="M48" s="19"/>
      <c r="N48" s="19"/>
      <c r="O48" s="20"/>
      <c r="P48" s="33">
        <v>13</v>
      </c>
      <c r="Q48" s="19"/>
      <c r="R48" s="19"/>
      <c r="S48" s="19"/>
      <c r="T48" s="19"/>
      <c r="U48" s="20"/>
      <c r="V48" s="34">
        <v>42400</v>
      </c>
      <c r="W48" s="19"/>
      <c r="X48" s="19"/>
      <c r="Y48" s="19"/>
      <c r="Z48" s="20"/>
      <c r="AA48" s="34">
        <v>42400</v>
      </c>
      <c r="AB48" s="19"/>
      <c r="AC48" s="19"/>
      <c r="AD48" s="19"/>
      <c r="AE48" s="19"/>
      <c r="AF48" s="19"/>
      <c r="AG48" s="19"/>
      <c r="AH48" s="20"/>
      <c r="AI48" s="34">
        <v>12034.44</v>
      </c>
      <c r="AJ48" s="20"/>
      <c r="AL48" s="34">
        <v>12034.44</v>
      </c>
      <c r="AM48" s="20"/>
    </row>
    <row r="49" spans="2:39">
      <c r="B49" s="31" t="s">
        <v>41</v>
      </c>
      <c r="C49" s="19"/>
      <c r="D49" s="19"/>
      <c r="E49" s="20"/>
      <c r="F49" s="4" t="s">
        <v>41</v>
      </c>
      <c r="G49" s="4" t="s">
        <v>40</v>
      </c>
      <c r="H49" s="4"/>
      <c r="I49" s="4"/>
      <c r="J49" s="4"/>
      <c r="K49" s="32" t="s">
        <v>52</v>
      </c>
      <c r="L49" s="19"/>
      <c r="M49" s="19"/>
      <c r="N49" s="19"/>
      <c r="O49" s="20"/>
      <c r="P49" s="33">
        <v>14</v>
      </c>
      <c r="Q49" s="19"/>
      <c r="R49" s="19"/>
      <c r="S49" s="19"/>
      <c r="T49" s="19"/>
      <c r="U49" s="20"/>
      <c r="V49" s="34">
        <v>42400</v>
      </c>
      <c r="W49" s="19"/>
      <c r="X49" s="19"/>
      <c r="Y49" s="19"/>
      <c r="Z49" s="20"/>
      <c r="AA49" s="34">
        <v>42400</v>
      </c>
      <c r="AB49" s="19"/>
      <c r="AC49" s="19"/>
      <c r="AD49" s="19"/>
      <c r="AE49" s="19"/>
      <c r="AF49" s="19"/>
      <c r="AG49" s="19"/>
      <c r="AH49" s="20"/>
      <c r="AI49" s="34">
        <v>12034.44</v>
      </c>
      <c r="AJ49" s="20"/>
      <c r="AL49" s="34">
        <v>12034.44</v>
      </c>
      <c r="AM49" s="20"/>
    </row>
    <row r="50" spans="2:39">
      <c r="B50" s="31" t="s">
        <v>41</v>
      </c>
      <c r="C50" s="19"/>
      <c r="D50" s="19"/>
      <c r="E50" s="20"/>
      <c r="F50" s="4" t="s">
        <v>41</v>
      </c>
      <c r="G50" s="4" t="s">
        <v>40</v>
      </c>
      <c r="H50" s="4" t="s">
        <v>40</v>
      </c>
      <c r="I50" s="4"/>
      <c r="J50" s="4"/>
      <c r="K50" s="32" t="s">
        <v>52</v>
      </c>
      <c r="L50" s="19"/>
      <c r="M50" s="19"/>
      <c r="N50" s="19"/>
      <c r="O50" s="20"/>
      <c r="P50" s="33">
        <v>15</v>
      </c>
      <c r="Q50" s="19"/>
      <c r="R50" s="19"/>
      <c r="S50" s="19"/>
      <c r="T50" s="19"/>
      <c r="U50" s="20"/>
      <c r="V50" s="34">
        <v>42400</v>
      </c>
      <c r="W50" s="19"/>
      <c r="X50" s="19"/>
      <c r="Y50" s="19"/>
      <c r="Z50" s="20"/>
      <c r="AA50" s="34">
        <v>42400</v>
      </c>
      <c r="AB50" s="19"/>
      <c r="AC50" s="19"/>
      <c r="AD50" s="19"/>
      <c r="AE50" s="19"/>
      <c r="AF50" s="19"/>
      <c r="AG50" s="19"/>
      <c r="AH50" s="20"/>
      <c r="AI50" s="34">
        <v>12034.44</v>
      </c>
      <c r="AJ50" s="20"/>
      <c r="AL50" s="34">
        <v>12034.44</v>
      </c>
      <c r="AM50" s="20"/>
    </row>
    <row r="51" spans="2:39">
      <c r="B51" s="31" t="s">
        <v>41</v>
      </c>
      <c r="C51" s="19"/>
      <c r="D51" s="19"/>
      <c r="E51" s="20"/>
      <c r="F51" s="4" t="s">
        <v>41</v>
      </c>
      <c r="G51" s="4" t="s">
        <v>40</v>
      </c>
      <c r="H51" s="4" t="s">
        <v>40</v>
      </c>
      <c r="I51" s="4" t="s">
        <v>40</v>
      </c>
      <c r="J51" s="4"/>
      <c r="K51" s="32" t="s">
        <v>52</v>
      </c>
      <c r="L51" s="19"/>
      <c r="M51" s="19"/>
      <c r="N51" s="19"/>
      <c r="O51" s="20"/>
      <c r="P51" s="33">
        <v>16</v>
      </c>
      <c r="Q51" s="19"/>
      <c r="R51" s="19"/>
      <c r="S51" s="19"/>
      <c r="T51" s="19"/>
      <c r="U51" s="20"/>
      <c r="V51" s="34">
        <v>42400</v>
      </c>
      <c r="W51" s="19"/>
      <c r="X51" s="19"/>
      <c r="Y51" s="19"/>
      <c r="Z51" s="20"/>
      <c r="AA51" s="34">
        <v>42400</v>
      </c>
      <c r="AB51" s="19"/>
      <c r="AC51" s="19"/>
      <c r="AD51" s="19"/>
      <c r="AE51" s="19"/>
      <c r="AF51" s="19"/>
      <c r="AG51" s="19"/>
      <c r="AH51" s="20"/>
      <c r="AI51" s="34">
        <v>12034.44</v>
      </c>
      <c r="AJ51" s="20"/>
      <c r="AL51" s="34">
        <v>12034.44</v>
      </c>
      <c r="AM51" s="20"/>
    </row>
    <row r="52" spans="2:39">
      <c r="B52" s="31" t="s">
        <v>41</v>
      </c>
      <c r="C52" s="19"/>
      <c r="D52" s="19"/>
      <c r="E52" s="20"/>
      <c r="F52" s="4" t="s">
        <v>41</v>
      </c>
      <c r="G52" s="4" t="s">
        <v>40</v>
      </c>
      <c r="H52" s="4" t="s">
        <v>40</v>
      </c>
      <c r="I52" s="4" t="s">
        <v>40</v>
      </c>
      <c r="J52" s="4" t="s">
        <v>40</v>
      </c>
      <c r="K52" s="32" t="s">
        <v>67</v>
      </c>
      <c r="L52" s="19"/>
      <c r="M52" s="19"/>
      <c r="N52" s="19"/>
      <c r="O52" s="20"/>
      <c r="P52" s="33">
        <v>17</v>
      </c>
      <c r="Q52" s="19"/>
      <c r="R52" s="19"/>
      <c r="S52" s="19"/>
      <c r="T52" s="19"/>
      <c r="U52" s="20"/>
      <c r="V52" s="34">
        <v>200</v>
      </c>
      <c r="W52" s="19"/>
      <c r="X52" s="19"/>
      <c r="Y52" s="19"/>
      <c r="Z52" s="20"/>
      <c r="AA52" s="34">
        <v>200</v>
      </c>
      <c r="AB52" s="19"/>
      <c r="AC52" s="19"/>
      <c r="AD52" s="19"/>
      <c r="AE52" s="19"/>
      <c r="AF52" s="19"/>
      <c r="AG52" s="19"/>
      <c r="AH52" s="20"/>
      <c r="AI52" s="34">
        <v>160</v>
      </c>
      <c r="AJ52" s="20"/>
      <c r="AL52" s="34">
        <v>160</v>
      </c>
      <c r="AM52" s="20"/>
    </row>
    <row r="53" spans="2:39">
      <c r="B53" s="31" t="s">
        <v>41</v>
      </c>
      <c r="C53" s="19"/>
      <c r="D53" s="19"/>
      <c r="E53" s="20"/>
      <c r="F53" s="4" t="s">
        <v>41</v>
      </c>
      <c r="G53" s="4" t="s">
        <v>40</v>
      </c>
      <c r="H53" s="4" t="s">
        <v>40</v>
      </c>
      <c r="I53" s="4" t="s">
        <v>40</v>
      </c>
      <c r="J53" s="4" t="s">
        <v>45</v>
      </c>
      <c r="K53" s="32" t="s">
        <v>79</v>
      </c>
      <c r="L53" s="19"/>
      <c r="M53" s="19"/>
      <c r="N53" s="19"/>
      <c r="O53" s="20"/>
      <c r="P53" s="33">
        <v>20</v>
      </c>
      <c r="Q53" s="19"/>
      <c r="R53" s="19"/>
      <c r="S53" s="19"/>
      <c r="T53" s="19"/>
      <c r="U53" s="20"/>
      <c r="V53" s="34">
        <v>700</v>
      </c>
      <c r="W53" s="19"/>
      <c r="X53" s="19"/>
      <c r="Y53" s="19"/>
      <c r="Z53" s="20"/>
      <c r="AA53" s="34">
        <v>700</v>
      </c>
      <c r="AB53" s="19"/>
      <c r="AC53" s="19"/>
      <c r="AD53" s="19"/>
      <c r="AE53" s="19"/>
      <c r="AF53" s="19"/>
      <c r="AG53" s="19"/>
      <c r="AH53" s="20"/>
      <c r="AI53" s="34">
        <v>0</v>
      </c>
      <c r="AJ53" s="20"/>
      <c r="AL53" s="34">
        <v>0</v>
      </c>
      <c r="AM53" s="20"/>
    </row>
    <row r="54" spans="2:39" ht="22.5">
      <c r="B54" s="31" t="s">
        <v>41</v>
      </c>
      <c r="C54" s="19"/>
      <c r="D54" s="19"/>
      <c r="E54" s="20"/>
      <c r="F54" s="4" t="s">
        <v>41</v>
      </c>
      <c r="G54" s="4" t="s">
        <v>40</v>
      </c>
      <c r="H54" s="4" t="s">
        <v>40</v>
      </c>
      <c r="I54" s="4" t="s">
        <v>40</v>
      </c>
      <c r="J54" s="4" t="s">
        <v>83</v>
      </c>
      <c r="K54" s="32" t="s">
        <v>84</v>
      </c>
      <c r="L54" s="19"/>
      <c r="M54" s="19"/>
      <c r="N54" s="19"/>
      <c r="O54" s="20"/>
      <c r="P54" s="33">
        <v>26</v>
      </c>
      <c r="Q54" s="19"/>
      <c r="R54" s="19"/>
      <c r="S54" s="19"/>
      <c r="T54" s="19"/>
      <c r="U54" s="20"/>
      <c r="V54" s="34">
        <v>17600</v>
      </c>
      <c r="W54" s="19"/>
      <c r="X54" s="19"/>
      <c r="Y54" s="19"/>
      <c r="Z54" s="20"/>
      <c r="AA54" s="34">
        <v>17600</v>
      </c>
      <c r="AB54" s="19"/>
      <c r="AC54" s="19"/>
      <c r="AD54" s="19"/>
      <c r="AE54" s="19"/>
      <c r="AF54" s="19"/>
      <c r="AG54" s="19"/>
      <c r="AH54" s="20"/>
      <c r="AI54" s="34">
        <v>0</v>
      </c>
      <c r="AJ54" s="20"/>
      <c r="AL54" s="34">
        <v>0</v>
      </c>
      <c r="AM54" s="20"/>
    </row>
    <row r="55" spans="2:39" ht="22.5">
      <c r="B55" s="31" t="s">
        <v>41</v>
      </c>
      <c r="C55" s="19"/>
      <c r="D55" s="19"/>
      <c r="E55" s="20"/>
      <c r="F55" s="4" t="s">
        <v>41</v>
      </c>
      <c r="G55" s="4" t="s">
        <v>40</v>
      </c>
      <c r="H55" s="4" t="s">
        <v>40</v>
      </c>
      <c r="I55" s="4" t="s">
        <v>40</v>
      </c>
      <c r="J55" s="4" t="s">
        <v>85</v>
      </c>
      <c r="K55" s="32" t="s">
        <v>86</v>
      </c>
      <c r="L55" s="19"/>
      <c r="M55" s="19"/>
      <c r="N55" s="19"/>
      <c r="O55" s="20"/>
      <c r="P55" s="33">
        <v>27</v>
      </c>
      <c r="Q55" s="19"/>
      <c r="R55" s="19"/>
      <c r="S55" s="19"/>
      <c r="T55" s="19"/>
      <c r="U55" s="20"/>
      <c r="V55" s="34">
        <v>7100</v>
      </c>
      <c r="W55" s="19"/>
      <c r="X55" s="19"/>
      <c r="Y55" s="19"/>
      <c r="Z55" s="20"/>
      <c r="AA55" s="34">
        <v>7100</v>
      </c>
      <c r="AB55" s="19"/>
      <c r="AC55" s="19"/>
      <c r="AD55" s="19"/>
      <c r="AE55" s="19"/>
      <c r="AF55" s="19"/>
      <c r="AG55" s="19"/>
      <c r="AH55" s="20"/>
      <c r="AI55" s="34">
        <v>0</v>
      </c>
      <c r="AJ55" s="20"/>
      <c r="AL55" s="34">
        <v>0</v>
      </c>
      <c r="AM55" s="20"/>
    </row>
    <row r="56" spans="2:39" ht="22.5">
      <c r="B56" s="31" t="s">
        <v>41</v>
      </c>
      <c r="C56" s="19"/>
      <c r="D56" s="19"/>
      <c r="E56" s="20"/>
      <c r="F56" s="4" t="s">
        <v>41</v>
      </c>
      <c r="G56" s="4" t="s">
        <v>40</v>
      </c>
      <c r="H56" s="4" t="s">
        <v>40</v>
      </c>
      <c r="I56" s="4" t="s">
        <v>40</v>
      </c>
      <c r="J56" s="4" t="s">
        <v>69</v>
      </c>
      <c r="K56" s="32" t="s">
        <v>70</v>
      </c>
      <c r="L56" s="19"/>
      <c r="M56" s="19"/>
      <c r="N56" s="19"/>
      <c r="O56" s="20"/>
      <c r="P56" s="33">
        <v>31</v>
      </c>
      <c r="Q56" s="19"/>
      <c r="R56" s="19"/>
      <c r="S56" s="19"/>
      <c r="T56" s="19"/>
      <c r="U56" s="20"/>
      <c r="V56" s="34">
        <v>500</v>
      </c>
      <c r="W56" s="19"/>
      <c r="X56" s="19"/>
      <c r="Y56" s="19"/>
      <c r="Z56" s="20"/>
      <c r="AA56" s="34">
        <v>500</v>
      </c>
      <c r="AB56" s="19"/>
      <c r="AC56" s="19"/>
      <c r="AD56" s="19"/>
      <c r="AE56" s="19"/>
      <c r="AF56" s="19"/>
      <c r="AG56" s="19"/>
      <c r="AH56" s="20"/>
      <c r="AI56" s="34">
        <v>500</v>
      </c>
      <c r="AJ56" s="20"/>
      <c r="AL56" s="34">
        <v>450</v>
      </c>
      <c r="AM56" s="20"/>
    </row>
    <row r="57" spans="2:39" ht="22.5">
      <c r="B57" s="31" t="s">
        <v>41</v>
      </c>
      <c r="C57" s="19"/>
      <c r="D57" s="19"/>
      <c r="E57" s="20"/>
      <c r="F57" s="4" t="s">
        <v>41</v>
      </c>
      <c r="G57" s="4" t="s">
        <v>40</v>
      </c>
      <c r="H57" s="4" t="s">
        <v>40</v>
      </c>
      <c r="I57" s="4" t="s">
        <v>40</v>
      </c>
      <c r="J57" s="4" t="s">
        <v>25</v>
      </c>
      <c r="K57" s="32" t="s">
        <v>55</v>
      </c>
      <c r="L57" s="19"/>
      <c r="M57" s="19"/>
      <c r="N57" s="19"/>
      <c r="O57" s="20"/>
      <c r="P57" s="33">
        <v>32</v>
      </c>
      <c r="Q57" s="19"/>
      <c r="R57" s="19"/>
      <c r="S57" s="19"/>
      <c r="T57" s="19"/>
      <c r="U57" s="20"/>
      <c r="V57" s="34">
        <v>16300</v>
      </c>
      <c r="W57" s="19"/>
      <c r="X57" s="19"/>
      <c r="Y57" s="19"/>
      <c r="Z57" s="20"/>
      <c r="AA57" s="34">
        <v>16300</v>
      </c>
      <c r="AB57" s="19"/>
      <c r="AC57" s="19"/>
      <c r="AD57" s="19"/>
      <c r="AE57" s="19"/>
      <c r="AF57" s="19"/>
      <c r="AG57" s="19"/>
      <c r="AH57" s="20"/>
      <c r="AI57" s="34">
        <v>11374.44</v>
      </c>
      <c r="AJ57" s="20"/>
      <c r="AL57" s="34">
        <v>11424.44</v>
      </c>
      <c r="AM57" s="20"/>
    </row>
    <row r="58" spans="2:39">
      <c r="B58" s="31" t="s">
        <v>42</v>
      </c>
      <c r="C58" s="19"/>
      <c r="D58" s="19"/>
      <c r="E58" s="20"/>
      <c r="F58" s="4"/>
      <c r="G58" s="4"/>
      <c r="H58" s="4"/>
      <c r="I58" s="4"/>
      <c r="J58" s="4"/>
      <c r="K58" s="32" t="s">
        <v>71</v>
      </c>
      <c r="L58" s="19"/>
      <c r="M58" s="19"/>
      <c r="N58" s="19"/>
      <c r="O58" s="20"/>
      <c r="P58" s="33">
        <v>152</v>
      </c>
      <c r="Q58" s="19"/>
      <c r="R58" s="19"/>
      <c r="S58" s="19"/>
      <c r="T58" s="19"/>
      <c r="U58" s="20"/>
      <c r="V58" s="34">
        <v>34000</v>
      </c>
      <c r="W58" s="19"/>
      <c r="X58" s="19"/>
      <c r="Y58" s="19"/>
      <c r="Z58" s="20"/>
      <c r="AA58" s="34">
        <v>34000</v>
      </c>
      <c r="AB58" s="19"/>
      <c r="AC58" s="19"/>
      <c r="AD58" s="19"/>
      <c r="AE58" s="19"/>
      <c r="AF58" s="19"/>
      <c r="AG58" s="19"/>
      <c r="AH58" s="20"/>
      <c r="AI58" s="34">
        <v>33929</v>
      </c>
      <c r="AJ58" s="20"/>
      <c r="AL58" s="34">
        <v>33929</v>
      </c>
      <c r="AM58" s="20"/>
    </row>
    <row r="59" spans="2:39">
      <c r="B59" s="31" t="s">
        <v>42</v>
      </c>
      <c r="C59" s="19"/>
      <c r="D59" s="19"/>
      <c r="E59" s="20"/>
      <c r="F59" s="4" t="s">
        <v>40</v>
      </c>
      <c r="G59" s="4"/>
      <c r="H59" s="4"/>
      <c r="I59" s="4"/>
      <c r="J59" s="4"/>
      <c r="K59" s="32" t="s">
        <v>72</v>
      </c>
      <c r="L59" s="19"/>
      <c r="M59" s="19"/>
      <c r="N59" s="19"/>
      <c r="O59" s="20"/>
      <c r="P59" s="33">
        <v>153</v>
      </c>
      <c r="Q59" s="19"/>
      <c r="R59" s="19"/>
      <c r="S59" s="19"/>
      <c r="T59" s="19"/>
      <c r="U59" s="20"/>
      <c r="V59" s="34">
        <v>34000</v>
      </c>
      <c r="W59" s="19"/>
      <c r="X59" s="19"/>
      <c r="Y59" s="19"/>
      <c r="Z59" s="20"/>
      <c r="AA59" s="34">
        <v>34000</v>
      </c>
      <c r="AB59" s="19"/>
      <c r="AC59" s="19"/>
      <c r="AD59" s="19"/>
      <c r="AE59" s="19"/>
      <c r="AF59" s="19"/>
      <c r="AG59" s="19"/>
      <c r="AH59" s="20"/>
      <c r="AI59" s="34">
        <v>33929</v>
      </c>
      <c r="AJ59" s="20"/>
      <c r="AL59" s="34">
        <v>33929</v>
      </c>
      <c r="AM59" s="20"/>
    </row>
    <row r="60" spans="2:39">
      <c r="B60" s="31" t="s">
        <v>42</v>
      </c>
      <c r="C60" s="19"/>
      <c r="D60" s="19"/>
      <c r="E60" s="20"/>
      <c r="F60" s="4" t="s">
        <v>40</v>
      </c>
      <c r="G60" s="4" t="s">
        <v>40</v>
      </c>
      <c r="H60" s="4"/>
      <c r="I60" s="4"/>
      <c r="J60" s="4"/>
      <c r="K60" s="32" t="s">
        <v>73</v>
      </c>
      <c r="L60" s="19"/>
      <c r="M60" s="19"/>
      <c r="N60" s="19"/>
      <c r="O60" s="20"/>
      <c r="P60" s="33">
        <v>154</v>
      </c>
      <c r="Q60" s="19"/>
      <c r="R60" s="19"/>
      <c r="S60" s="19"/>
      <c r="T60" s="19"/>
      <c r="U60" s="20"/>
      <c r="V60" s="34">
        <v>34000</v>
      </c>
      <c r="W60" s="19"/>
      <c r="X60" s="19"/>
      <c r="Y60" s="19"/>
      <c r="Z60" s="20"/>
      <c r="AA60" s="34">
        <v>34000</v>
      </c>
      <c r="AB60" s="19"/>
      <c r="AC60" s="19"/>
      <c r="AD60" s="19"/>
      <c r="AE60" s="19"/>
      <c r="AF60" s="19"/>
      <c r="AG60" s="19"/>
      <c r="AH60" s="20"/>
      <c r="AI60" s="34">
        <v>33929</v>
      </c>
      <c r="AJ60" s="20"/>
      <c r="AL60" s="34">
        <v>33929</v>
      </c>
      <c r="AM60" s="20"/>
    </row>
    <row r="61" spans="2:39">
      <c r="B61" s="31" t="s">
        <v>42</v>
      </c>
      <c r="C61" s="19"/>
      <c r="D61" s="19"/>
      <c r="E61" s="20"/>
      <c r="F61" s="4" t="s">
        <v>40</v>
      </c>
      <c r="G61" s="4" t="s">
        <v>40</v>
      </c>
      <c r="H61" s="4" t="s">
        <v>41</v>
      </c>
      <c r="I61" s="4"/>
      <c r="J61" s="4"/>
      <c r="K61" s="32" t="s">
        <v>98</v>
      </c>
      <c r="L61" s="19"/>
      <c r="M61" s="19"/>
      <c r="N61" s="19"/>
      <c r="O61" s="20"/>
      <c r="P61" s="33">
        <v>158</v>
      </c>
      <c r="Q61" s="19"/>
      <c r="R61" s="19"/>
      <c r="S61" s="19"/>
      <c r="T61" s="19"/>
      <c r="U61" s="20"/>
      <c r="V61" s="34">
        <v>22000</v>
      </c>
      <c r="W61" s="19"/>
      <c r="X61" s="19"/>
      <c r="Y61" s="19"/>
      <c r="Z61" s="20"/>
      <c r="AA61" s="34">
        <v>22000</v>
      </c>
      <c r="AB61" s="19"/>
      <c r="AC61" s="19"/>
      <c r="AD61" s="19"/>
      <c r="AE61" s="19"/>
      <c r="AF61" s="19"/>
      <c r="AG61" s="19"/>
      <c r="AH61" s="20"/>
      <c r="AI61" s="34">
        <v>22000</v>
      </c>
      <c r="AJ61" s="20"/>
      <c r="AL61" s="34">
        <v>22000</v>
      </c>
      <c r="AM61" s="20"/>
    </row>
    <row r="62" spans="2:39">
      <c r="B62" s="31" t="s">
        <v>42</v>
      </c>
      <c r="C62" s="19"/>
      <c r="D62" s="19"/>
      <c r="E62" s="20"/>
      <c r="F62" s="4" t="s">
        <v>40</v>
      </c>
      <c r="G62" s="4" t="s">
        <v>40</v>
      </c>
      <c r="H62" s="4" t="s">
        <v>41</v>
      </c>
      <c r="I62" s="4" t="s">
        <v>40</v>
      </c>
      <c r="J62" s="4"/>
      <c r="K62" s="32" t="s">
        <v>98</v>
      </c>
      <c r="L62" s="19"/>
      <c r="M62" s="19"/>
      <c r="N62" s="19"/>
      <c r="O62" s="20"/>
      <c r="P62" s="33">
        <v>159</v>
      </c>
      <c r="Q62" s="19"/>
      <c r="R62" s="19"/>
      <c r="S62" s="19"/>
      <c r="T62" s="19"/>
      <c r="U62" s="20"/>
      <c r="V62" s="34">
        <v>22000</v>
      </c>
      <c r="W62" s="19"/>
      <c r="X62" s="19"/>
      <c r="Y62" s="19"/>
      <c r="Z62" s="20"/>
      <c r="AA62" s="34">
        <v>22000</v>
      </c>
      <c r="AB62" s="19"/>
      <c r="AC62" s="19"/>
      <c r="AD62" s="19"/>
      <c r="AE62" s="19"/>
      <c r="AF62" s="19"/>
      <c r="AG62" s="19"/>
      <c r="AH62" s="20"/>
      <c r="AI62" s="34">
        <v>22000</v>
      </c>
      <c r="AJ62" s="20"/>
      <c r="AL62" s="34">
        <v>22000</v>
      </c>
      <c r="AM62" s="20"/>
    </row>
    <row r="63" spans="2:39">
      <c r="B63" s="31" t="s">
        <v>42</v>
      </c>
      <c r="C63" s="19"/>
      <c r="D63" s="19"/>
      <c r="E63" s="20"/>
      <c r="F63" s="4" t="s">
        <v>40</v>
      </c>
      <c r="G63" s="4" t="s">
        <v>40</v>
      </c>
      <c r="H63" s="4" t="s">
        <v>41</v>
      </c>
      <c r="I63" s="4" t="s">
        <v>40</v>
      </c>
      <c r="J63" s="4" t="s">
        <v>42</v>
      </c>
      <c r="K63" s="32" t="s">
        <v>99</v>
      </c>
      <c r="L63" s="19"/>
      <c r="M63" s="19"/>
      <c r="N63" s="19"/>
      <c r="O63" s="20"/>
      <c r="P63" s="33">
        <v>162</v>
      </c>
      <c r="Q63" s="19"/>
      <c r="R63" s="19"/>
      <c r="S63" s="19"/>
      <c r="T63" s="19"/>
      <c r="U63" s="20"/>
      <c r="V63" s="34">
        <v>22000</v>
      </c>
      <c r="W63" s="19"/>
      <c r="X63" s="19"/>
      <c r="Y63" s="19"/>
      <c r="Z63" s="20"/>
      <c r="AA63" s="34">
        <v>22000</v>
      </c>
      <c r="AB63" s="19"/>
      <c r="AC63" s="19"/>
      <c r="AD63" s="19"/>
      <c r="AE63" s="19"/>
      <c r="AF63" s="19"/>
      <c r="AG63" s="19"/>
      <c r="AH63" s="20"/>
      <c r="AI63" s="34">
        <v>22000</v>
      </c>
      <c r="AJ63" s="20"/>
      <c r="AL63" s="34">
        <v>22000</v>
      </c>
      <c r="AM63" s="20"/>
    </row>
    <row r="64" spans="2:39">
      <c r="B64" s="31" t="s">
        <v>42</v>
      </c>
      <c r="C64" s="19"/>
      <c r="D64" s="19"/>
      <c r="E64" s="20"/>
      <c r="F64" s="4" t="s">
        <v>40</v>
      </c>
      <c r="G64" s="4" t="s">
        <v>40</v>
      </c>
      <c r="H64" s="4" t="s">
        <v>42</v>
      </c>
      <c r="I64" s="4"/>
      <c r="J64" s="4"/>
      <c r="K64" s="32" t="s">
        <v>74</v>
      </c>
      <c r="L64" s="19"/>
      <c r="M64" s="19"/>
      <c r="N64" s="19"/>
      <c r="O64" s="20"/>
      <c r="P64" s="33">
        <v>163</v>
      </c>
      <c r="Q64" s="19"/>
      <c r="R64" s="19"/>
      <c r="S64" s="19"/>
      <c r="T64" s="19"/>
      <c r="U64" s="20"/>
      <c r="V64" s="34">
        <v>9900</v>
      </c>
      <c r="W64" s="19"/>
      <c r="X64" s="19"/>
      <c r="Y64" s="19"/>
      <c r="Z64" s="20"/>
      <c r="AA64" s="34">
        <v>9900</v>
      </c>
      <c r="AB64" s="19"/>
      <c r="AC64" s="19"/>
      <c r="AD64" s="19"/>
      <c r="AE64" s="19"/>
      <c r="AF64" s="19"/>
      <c r="AG64" s="19"/>
      <c r="AH64" s="20"/>
      <c r="AI64" s="34">
        <v>9900</v>
      </c>
      <c r="AJ64" s="20"/>
      <c r="AL64" s="34">
        <v>9900</v>
      </c>
      <c r="AM64" s="20"/>
    </row>
    <row r="65" spans="2:42">
      <c r="B65" s="31" t="s">
        <v>42</v>
      </c>
      <c r="C65" s="19"/>
      <c r="D65" s="19"/>
      <c r="E65" s="20"/>
      <c r="F65" s="4" t="s">
        <v>40</v>
      </c>
      <c r="G65" s="4" t="s">
        <v>40</v>
      </c>
      <c r="H65" s="4" t="s">
        <v>42</v>
      </c>
      <c r="I65" s="4" t="s">
        <v>40</v>
      </c>
      <c r="J65" s="4"/>
      <c r="K65" s="32" t="s">
        <v>74</v>
      </c>
      <c r="L65" s="19"/>
      <c r="M65" s="19"/>
      <c r="N65" s="19"/>
      <c r="O65" s="20"/>
      <c r="P65" s="33">
        <v>164</v>
      </c>
      <c r="Q65" s="19"/>
      <c r="R65" s="19"/>
      <c r="S65" s="19"/>
      <c r="T65" s="19"/>
      <c r="U65" s="20"/>
      <c r="V65" s="34">
        <v>9900</v>
      </c>
      <c r="W65" s="19"/>
      <c r="X65" s="19"/>
      <c r="Y65" s="19"/>
      <c r="Z65" s="20"/>
      <c r="AA65" s="34">
        <v>9900</v>
      </c>
      <c r="AB65" s="19"/>
      <c r="AC65" s="19"/>
      <c r="AD65" s="19"/>
      <c r="AE65" s="19"/>
      <c r="AF65" s="19"/>
      <c r="AG65" s="19"/>
      <c r="AH65" s="20"/>
      <c r="AI65" s="34">
        <v>9900</v>
      </c>
      <c r="AJ65" s="20"/>
      <c r="AL65" s="34">
        <v>9900</v>
      </c>
      <c r="AM65" s="20"/>
    </row>
    <row r="66" spans="2:42">
      <c r="B66" s="31" t="s">
        <v>42</v>
      </c>
      <c r="C66" s="19"/>
      <c r="D66" s="19"/>
      <c r="E66" s="20"/>
      <c r="F66" s="4" t="s">
        <v>40</v>
      </c>
      <c r="G66" s="4" t="s">
        <v>40</v>
      </c>
      <c r="H66" s="4" t="s">
        <v>42</v>
      </c>
      <c r="I66" s="4" t="s">
        <v>40</v>
      </c>
      <c r="J66" s="4" t="s">
        <v>41</v>
      </c>
      <c r="K66" s="32" t="s">
        <v>75</v>
      </c>
      <c r="L66" s="19"/>
      <c r="M66" s="19"/>
      <c r="N66" s="19"/>
      <c r="O66" s="20"/>
      <c r="P66" s="33">
        <v>166</v>
      </c>
      <c r="Q66" s="19"/>
      <c r="R66" s="19"/>
      <c r="S66" s="19"/>
      <c r="T66" s="19"/>
      <c r="U66" s="20"/>
      <c r="V66" s="34">
        <v>9900</v>
      </c>
      <c r="W66" s="19"/>
      <c r="X66" s="19"/>
      <c r="Y66" s="19"/>
      <c r="Z66" s="20"/>
      <c r="AA66" s="34">
        <v>9900</v>
      </c>
      <c r="AB66" s="19"/>
      <c r="AC66" s="19"/>
      <c r="AD66" s="19"/>
      <c r="AE66" s="19"/>
      <c r="AF66" s="19"/>
      <c r="AG66" s="19"/>
      <c r="AH66" s="20"/>
      <c r="AI66" s="34">
        <v>9900</v>
      </c>
      <c r="AJ66" s="20"/>
      <c r="AL66" s="34">
        <v>9900</v>
      </c>
      <c r="AM66" s="20"/>
    </row>
    <row r="67" spans="2:42">
      <c r="B67" s="31" t="s">
        <v>42</v>
      </c>
      <c r="C67" s="19"/>
      <c r="D67" s="19"/>
      <c r="E67" s="20"/>
      <c r="F67" s="4" t="s">
        <v>40</v>
      </c>
      <c r="G67" s="4" t="s">
        <v>40</v>
      </c>
      <c r="H67" s="4" t="s">
        <v>44</v>
      </c>
      <c r="I67" s="4"/>
      <c r="J67" s="4"/>
      <c r="K67" s="32" t="s">
        <v>100</v>
      </c>
      <c r="L67" s="19"/>
      <c r="M67" s="19"/>
      <c r="N67" s="19"/>
      <c r="O67" s="20"/>
      <c r="P67" s="33">
        <v>174</v>
      </c>
      <c r="Q67" s="19"/>
      <c r="R67" s="19"/>
      <c r="S67" s="19"/>
      <c r="T67" s="19"/>
      <c r="U67" s="20"/>
      <c r="V67" s="34">
        <v>2100</v>
      </c>
      <c r="W67" s="19"/>
      <c r="X67" s="19"/>
      <c r="Y67" s="19"/>
      <c r="Z67" s="20"/>
      <c r="AA67" s="34">
        <v>2100</v>
      </c>
      <c r="AB67" s="19"/>
      <c r="AC67" s="19"/>
      <c r="AD67" s="19"/>
      <c r="AE67" s="19"/>
      <c r="AF67" s="19"/>
      <c r="AG67" s="19"/>
      <c r="AH67" s="20"/>
      <c r="AI67" s="34">
        <v>2029</v>
      </c>
      <c r="AJ67" s="20"/>
      <c r="AL67" s="34">
        <v>2029</v>
      </c>
      <c r="AM67" s="20"/>
    </row>
    <row r="68" spans="2:42">
      <c r="B68" s="31" t="s">
        <v>42</v>
      </c>
      <c r="C68" s="19"/>
      <c r="D68" s="19"/>
      <c r="E68" s="20"/>
      <c r="F68" s="4" t="s">
        <v>40</v>
      </c>
      <c r="G68" s="4" t="s">
        <v>40</v>
      </c>
      <c r="H68" s="4" t="s">
        <v>44</v>
      </c>
      <c r="I68" s="4" t="s">
        <v>40</v>
      </c>
      <c r="J68" s="4"/>
      <c r="K68" s="32" t="s">
        <v>100</v>
      </c>
      <c r="L68" s="19"/>
      <c r="M68" s="19"/>
      <c r="N68" s="19"/>
      <c r="O68" s="20"/>
      <c r="P68" s="33">
        <v>175</v>
      </c>
      <c r="Q68" s="19"/>
      <c r="R68" s="19"/>
      <c r="S68" s="19"/>
      <c r="T68" s="19"/>
      <c r="U68" s="20"/>
      <c r="V68" s="34">
        <v>2100</v>
      </c>
      <c r="W68" s="19"/>
      <c r="X68" s="19"/>
      <c r="Y68" s="19"/>
      <c r="Z68" s="20"/>
      <c r="AA68" s="34">
        <v>2100</v>
      </c>
      <c r="AB68" s="19"/>
      <c r="AC68" s="19"/>
      <c r="AD68" s="19"/>
      <c r="AE68" s="19"/>
      <c r="AF68" s="19"/>
      <c r="AG68" s="19"/>
      <c r="AH68" s="20"/>
      <c r="AI68" s="34">
        <v>2029</v>
      </c>
      <c r="AJ68" s="20"/>
      <c r="AL68" s="34">
        <v>2029</v>
      </c>
      <c r="AM68" s="20"/>
    </row>
    <row r="69" spans="2:42">
      <c r="B69" s="31" t="s">
        <v>42</v>
      </c>
      <c r="C69" s="19"/>
      <c r="D69" s="19"/>
      <c r="E69" s="20"/>
      <c r="F69" s="4" t="s">
        <v>40</v>
      </c>
      <c r="G69" s="4" t="s">
        <v>40</v>
      </c>
      <c r="H69" s="4" t="s">
        <v>44</v>
      </c>
      <c r="I69" s="4" t="s">
        <v>40</v>
      </c>
      <c r="J69" s="4" t="s">
        <v>40</v>
      </c>
      <c r="K69" s="32" t="s">
        <v>100</v>
      </c>
      <c r="L69" s="19"/>
      <c r="M69" s="19"/>
      <c r="N69" s="19"/>
      <c r="O69" s="20"/>
      <c r="P69" s="33">
        <v>176</v>
      </c>
      <c r="Q69" s="19"/>
      <c r="R69" s="19"/>
      <c r="S69" s="19"/>
      <c r="T69" s="19"/>
      <c r="U69" s="20"/>
      <c r="V69" s="34">
        <v>2100</v>
      </c>
      <c r="W69" s="19"/>
      <c r="X69" s="19"/>
      <c r="Y69" s="19"/>
      <c r="Z69" s="20"/>
      <c r="AA69" s="34">
        <v>2100</v>
      </c>
      <c r="AB69" s="19"/>
      <c r="AC69" s="19"/>
      <c r="AD69" s="19"/>
      <c r="AE69" s="19"/>
      <c r="AF69" s="19"/>
      <c r="AG69" s="19"/>
      <c r="AH69" s="20"/>
      <c r="AI69" s="34">
        <v>2029</v>
      </c>
      <c r="AJ69" s="20"/>
      <c r="AL69" s="34">
        <v>2029</v>
      </c>
      <c r="AM69" s="20"/>
    </row>
    <row r="70" spans="2:42">
      <c r="B70" s="31"/>
      <c r="C70" s="19"/>
      <c r="D70" s="19"/>
      <c r="E70" s="20"/>
      <c r="F70" s="4"/>
      <c r="G70" s="4"/>
      <c r="H70" s="4"/>
      <c r="I70" s="4"/>
      <c r="J70" s="4"/>
      <c r="K70" s="32" t="s">
        <v>56</v>
      </c>
      <c r="L70" s="19"/>
      <c r="M70" s="19"/>
      <c r="N70" s="19"/>
      <c r="O70" s="20"/>
      <c r="P70" s="33">
        <v>336</v>
      </c>
      <c r="Q70" s="19"/>
      <c r="R70" s="19"/>
      <c r="S70" s="19"/>
      <c r="T70" s="19"/>
      <c r="U70" s="20"/>
      <c r="V70" s="34">
        <v>82900</v>
      </c>
      <c r="W70" s="19"/>
      <c r="X70" s="19"/>
      <c r="Y70" s="19"/>
      <c r="Z70" s="20"/>
      <c r="AA70" s="34">
        <v>82900</v>
      </c>
      <c r="AB70" s="19"/>
      <c r="AC70" s="19"/>
      <c r="AD70" s="19"/>
      <c r="AE70" s="19"/>
      <c r="AF70" s="19"/>
      <c r="AG70" s="19"/>
      <c r="AH70" s="20"/>
      <c r="AI70" s="34">
        <v>50191.99</v>
      </c>
      <c r="AJ70" s="20"/>
      <c r="AL70" s="34">
        <v>50191.99</v>
      </c>
      <c r="AM70" s="20"/>
    </row>
    <row r="71" spans="2:42" ht="0" hidden="1" customHeight="1"/>
    <row r="72" spans="2:42" ht="12.6" customHeight="1"/>
    <row r="73" spans="2:42" ht="17.100000000000001" customHeight="1">
      <c r="C73" s="35" t="s">
        <v>57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35" t="s">
        <v>15</v>
      </c>
      <c r="R73" s="6"/>
      <c r="S73" s="6"/>
      <c r="T73" s="35" t="s">
        <v>15</v>
      </c>
      <c r="U73" s="6"/>
      <c r="V73" s="6"/>
      <c r="W73" s="6"/>
      <c r="X73" s="6"/>
      <c r="Y73" s="6"/>
      <c r="Z73" s="6"/>
      <c r="AA73" s="6"/>
      <c r="AB73" s="35" t="s">
        <v>15</v>
      </c>
      <c r="AC73" s="6"/>
      <c r="AD73" s="6"/>
      <c r="AE73" s="35" t="s">
        <v>58</v>
      </c>
      <c r="AF73" s="6"/>
      <c r="AG73" s="6"/>
      <c r="AH73" s="6"/>
      <c r="AI73" s="6"/>
      <c r="AJ73" s="6"/>
      <c r="AK73" s="6"/>
      <c r="AL73" s="6"/>
      <c r="AM73" s="6"/>
      <c r="AN73" s="6"/>
    </row>
    <row r="74" spans="2:42" ht="17.100000000000001" customHeight="1">
      <c r="C74" s="36" t="s">
        <v>59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10" t="s">
        <v>15</v>
      </c>
      <c r="R74" s="6"/>
      <c r="S74" s="6"/>
      <c r="T74" s="36" t="s">
        <v>60</v>
      </c>
      <c r="U74" s="24"/>
      <c r="V74" s="24"/>
      <c r="W74" s="24"/>
      <c r="X74" s="24"/>
      <c r="Y74" s="24"/>
      <c r="Z74" s="24"/>
      <c r="AA74" s="24"/>
      <c r="AB74" s="10" t="s">
        <v>15</v>
      </c>
      <c r="AC74" s="6"/>
      <c r="AD74" s="6"/>
      <c r="AE74" s="36" t="s">
        <v>61</v>
      </c>
      <c r="AF74" s="24"/>
      <c r="AG74" s="24"/>
      <c r="AH74" s="24"/>
      <c r="AI74" s="24"/>
      <c r="AJ74" s="24"/>
      <c r="AK74" s="24"/>
      <c r="AL74" s="24"/>
      <c r="AM74" s="24"/>
      <c r="AN74" s="24"/>
    </row>
    <row r="75" spans="2:42" ht="8.85" customHeight="1"/>
    <row r="76" spans="2:42" ht="17.100000000000001" customHeight="1">
      <c r="D76" s="35" t="s">
        <v>62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5" t="s">
        <v>15</v>
      </c>
      <c r="S76" s="6"/>
      <c r="T76" s="6"/>
      <c r="U76" s="35" t="s">
        <v>15</v>
      </c>
      <c r="V76" s="6"/>
      <c r="W76" s="6"/>
      <c r="X76" s="6"/>
      <c r="Y76" s="6"/>
      <c r="Z76" s="6"/>
      <c r="AA76" s="6"/>
      <c r="AB76" s="6"/>
      <c r="AC76" s="35" t="s">
        <v>15</v>
      </c>
      <c r="AD76" s="6"/>
      <c r="AE76" s="6"/>
      <c r="AF76" s="35" t="s">
        <v>63</v>
      </c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2:42" ht="26.85" customHeight="1">
      <c r="D77" s="36" t="s">
        <v>64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10" t="s">
        <v>15</v>
      </c>
      <c r="S77" s="6"/>
      <c r="T77" s="6"/>
      <c r="U77" s="36" t="s">
        <v>60</v>
      </c>
      <c r="V77" s="24"/>
      <c r="W77" s="24"/>
      <c r="X77" s="24"/>
      <c r="Y77" s="24"/>
      <c r="Z77" s="24"/>
      <c r="AA77" s="24"/>
      <c r="AB77" s="24"/>
      <c r="AC77" s="10" t="s">
        <v>15</v>
      </c>
      <c r="AD77" s="6"/>
      <c r="AE77" s="6"/>
      <c r="AF77" s="36" t="s">
        <v>61</v>
      </c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spans="2:42" ht="0" hidden="1" customHeight="1"/>
  </sheetData>
  <mergeCells count="308">
    <mergeCell ref="D77:Q77"/>
    <mergeCell ref="R77:T77"/>
    <mergeCell ref="U77:AB77"/>
    <mergeCell ref="AC77:AE77"/>
    <mergeCell ref="AF77:AP77"/>
    <mergeCell ref="C74:P74"/>
    <mergeCell ref="Q74:S74"/>
    <mergeCell ref="T74:AA74"/>
    <mergeCell ref="AB74:AD74"/>
    <mergeCell ref="AE74:AN74"/>
    <mergeCell ref="D76:Q76"/>
    <mergeCell ref="R76:T76"/>
    <mergeCell ref="U76:AB76"/>
    <mergeCell ref="AC76:AE76"/>
    <mergeCell ref="AF76:AP76"/>
    <mergeCell ref="AL70:AM70"/>
    <mergeCell ref="C73:P73"/>
    <mergeCell ref="Q73:S73"/>
    <mergeCell ref="T73:AA73"/>
    <mergeCell ref="AB73:AD73"/>
    <mergeCell ref="AE73:AN73"/>
    <mergeCell ref="B70:E70"/>
    <mergeCell ref="K70:O70"/>
    <mergeCell ref="P70:U70"/>
    <mergeCell ref="V70:Z70"/>
    <mergeCell ref="AA70:AH70"/>
    <mergeCell ref="AI70:AJ70"/>
    <mergeCell ref="AL68:AM68"/>
    <mergeCell ref="B69:E69"/>
    <mergeCell ref="K69:O69"/>
    <mergeCell ref="P69:U69"/>
    <mergeCell ref="V69:Z69"/>
    <mergeCell ref="AA69:AH69"/>
    <mergeCell ref="AI69:AJ69"/>
    <mergeCell ref="AL69:AM69"/>
    <mergeCell ref="B68:E68"/>
    <mergeCell ref="K68:O68"/>
    <mergeCell ref="P68:U68"/>
    <mergeCell ref="V68:Z68"/>
    <mergeCell ref="AA68:AH68"/>
    <mergeCell ref="AI68:AJ68"/>
    <mergeCell ref="AL66:AM66"/>
    <mergeCell ref="B67:E67"/>
    <mergeCell ref="K67:O67"/>
    <mergeCell ref="P67:U67"/>
    <mergeCell ref="V67:Z67"/>
    <mergeCell ref="AA67:AH67"/>
    <mergeCell ref="AI67:AJ67"/>
    <mergeCell ref="AL67:AM67"/>
    <mergeCell ref="B66:E66"/>
    <mergeCell ref="K66:O66"/>
    <mergeCell ref="P66:U66"/>
    <mergeCell ref="V66:Z66"/>
    <mergeCell ref="AA66:AH66"/>
    <mergeCell ref="AI66:AJ66"/>
    <mergeCell ref="AL64:AM64"/>
    <mergeCell ref="B65:E65"/>
    <mergeCell ref="K65:O65"/>
    <mergeCell ref="P65:U65"/>
    <mergeCell ref="V65:Z65"/>
    <mergeCell ref="AA65:AH65"/>
    <mergeCell ref="AI65:AJ65"/>
    <mergeCell ref="AL65:AM65"/>
    <mergeCell ref="B64:E64"/>
    <mergeCell ref="K64:O64"/>
    <mergeCell ref="P64:U64"/>
    <mergeCell ref="V64:Z64"/>
    <mergeCell ref="AA64:AH64"/>
    <mergeCell ref="AI64:AJ64"/>
    <mergeCell ref="AL62:AM62"/>
    <mergeCell ref="B63:E63"/>
    <mergeCell ref="K63:O63"/>
    <mergeCell ref="P63:U63"/>
    <mergeCell ref="V63:Z63"/>
    <mergeCell ref="AA63:AH63"/>
    <mergeCell ref="AI63:AJ63"/>
    <mergeCell ref="AL63:AM63"/>
    <mergeCell ref="B62:E62"/>
    <mergeCell ref="K62:O62"/>
    <mergeCell ref="P62:U62"/>
    <mergeCell ref="V62:Z62"/>
    <mergeCell ref="AA62:AH62"/>
    <mergeCell ref="AI62:AJ62"/>
    <mergeCell ref="AL60:AM60"/>
    <mergeCell ref="B61:E61"/>
    <mergeCell ref="K61:O61"/>
    <mergeCell ref="P61:U61"/>
    <mergeCell ref="V61:Z61"/>
    <mergeCell ref="AA61:AH61"/>
    <mergeCell ref="AI61:AJ61"/>
    <mergeCell ref="AL61:AM61"/>
    <mergeCell ref="B60:E60"/>
    <mergeCell ref="K60:O60"/>
    <mergeCell ref="P60:U60"/>
    <mergeCell ref="V60:Z60"/>
    <mergeCell ref="AA60:AH60"/>
    <mergeCell ref="AI60:AJ60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7DFE-FB65-48EF-ABA8-53119912D7DA}">
  <dimension ref="B1:AP59"/>
  <sheetViews>
    <sheetView workbookViewId="0">
      <selection activeCell="BB31" sqref="BB31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101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102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20700</v>
      </c>
      <c r="W38" s="19"/>
      <c r="X38" s="19"/>
      <c r="Y38" s="19"/>
      <c r="Z38" s="20"/>
      <c r="AA38" s="34">
        <v>20700</v>
      </c>
      <c r="AB38" s="19"/>
      <c r="AC38" s="19"/>
      <c r="AD38" s="19"/>
      <c r="AE38" s="19"/>
      <c r="AF38" s="19"/>
      <c r="AG38" s="19"/>
      <c r="AH38" s="20"/>
      <c r="AI38" s="34">
        <v>20700</v>
      </c>
      <c r="AJ38" s="20"/>
      <c r="AL38" s="34">
        <v>20675.8</v>
      </c>
      <c r="AM38" s="20"/>
    </row>
    <row r="39" spans="2:39">
      <c r="B39" s="31" t="s">
        <v>41</v>
      </c>
      <c r="C39" s="19"/>
      <c r="D39" s="19"/>
      <c r="E39" s="20"/>
      <c r="F39" s="4" t="s">
        <v>41</v>
      </c>
      <c r="G39" s="4"/>
      <c r="H39" s="4"/>
      <c r="I39" s="4"/>
      <c r="J39" s="4"/>
      <c r="K39" s="32" t="s">
        <v>52</v>
      </c>
      <c r="L39" s="19"/>
      <c r="M39" s="19"/>
      <c r="N39" s="19"/>
      <c r="O39" s="20"/>
      <c r="P39" s="33">
        <v>13</v>
      </c>
      <c r="Q39" s="19"/>
      <c r="R39" s="19"/>
      <c r="S39" s="19"/>
      <c r="T39" s="19"/>
      <c r="U39" s="20"/>
      <c r="V39" s="34">
        <v>20700</v>
      </c>
      <c r="W39" s="19"/>
      <c r="X39" s="19"/>
      <c r="Y39" s="19"/>
      <c r="Z39" s="20"/>
      <c r="AA39" s="34">
        <v>20700</v>
      </c>
      <c r="AB39" s="19"/>
      <c r="AC39" s="19"/>
      <c r="AD39" s="19"/>
      <c r="AE39" s="19"/>
      <c r="AF39" s="19"/>
      <c r="AG39" s="19"/>
      <c r="AH39" s="20"/>
      <c r="AI39" s="34">
        <v>20700</v>
      </c>
      <c r="AJ39" s="20"/>
      <c r="AL39" s="34">
        <v>20675.8</v>
      </c>
      <c r="AM39" s="20"/>
    </row>
    <row r="40" spans="2:39">
      <c r="B40" s="31" t="s">
        <v>41</v>
      </c>
      <c r="C40" s="19"/>
      <c r="D40" s="19"/>
      <c r="E40" s="20"/>
      <c r="F40" s="4" t="s">
        <v>41</v>
      </c>
      <c r="G40" s="4" t="s">
        <v>40</v>
      </c>
      <c r="H40" s="4"/>
      <c r="I40" s="4"/>
      <c r="J40" s="4"/>
      <c r="K40" s="32" t="s">
        <v>52</v>
      </c>
      <c r="L40" s="19"/>
      <c r="M40" s="19"/>
      <c r="N40" s="19"/>
      <c r="O40" s="20"/>
      <c r="P40" s="33">
        <v>14</v>
      </c>
      <c r="Q40" s="19"/>
      <c r="R40" s="19"/>
      <c r="S40" s="19"/>
      <c r="T40" s="19"/>
      <c r="U40" s="20"/>
      <c r="V40" s="34">
        <v>20700</v>
      </c>
      <c r="W40" s="19"/>
      <c r="X40" s="19"/>
      <c r="Y40" s="19"/>
      <c r="Z40" s="20"/>
      <c r="AA40" s="34">
        <v>20700</v>
      </c>
      <c r="AB40" s="19"/>
      <c r="AC40" s="19"/>
      <c r="AD40" s="19"/>
      <c r="AE40" s="19"/>
      <c r="AF40" s="19"/>
      <c r="AG40" s="19"/>
      <c r="AH40" s="20"/>
      <c r="AI40" s="34">
        <v>20700</v>
      </c>
      <c r="AJ40" s="20"/>
      <c r="AL40" s="34">
        <v>20675.8</v>
      </c>
      <c r="AM40" s="20"/>
    </row>
    <row r="41" spans="2:39">
      <c r="B41" s="31" t="s">
        <v>41</v>
      </c>
      <c r="C41" s="19"/>
      <c r="D41" s="19"/>
      <c r="E41" s="20"/>
      <c r="F41" s="4" t="s">
        <v>41</v>
      </c>
      <c r="G41" s="4" t="s">
        <v>40</v>
      </c>
      <c r="H41" s="4" t="s">
        <v>40</v>
      </c>
      <c r="I41" s="4"/>
      <c r="J41" s="4"/>
      <c r="K41" s="32" t="s">
        <v>52</v>
      </c>
      <c r="L41" s="19"/>
      <c r="M41" s="19"/>
      <c r="N41" s="19"/>
      <c r="O41" s="20"/>
      <c r="P41" s="33">
        <v>15</v>
      </c>
      <c r="Q41" s="19"/>
      <c r="R41" s="19"/>
      <c r="S41" s="19"/>
      <c r="T41" s="19"/>
      <c r="U41" s="20"/>
      <c r="V41" s="34">
        <v>20700</v>
      </c>
      <c r="W41" s="19"/>
      <c r="X41" s="19"/>
      <c r="Y41" s="19"/>
      <c r="Z41" s="20"/>
      <c r="AA41" s="34">
        <v>20700</v>
      </c>
      <c r="AB41" s="19"/>
      <c r="AC41" s="19"/>
      <c r="AD41" s="19"/>
      <c r="AE41" s="19"/>
      <c r="AF41" s="19"/>
      <c r="AG41" s="19"/>
      <c r="AH41" s="20"/>
      <c r="AI41" s="34">
        <v>20700</v>
      </c>
      <c r="AJ41" s="20"/>
      <c r="AL41" s="34">
        <v>20675.8</v>
      </c>
      <c r="AM41" s="20"/>
    </row>
    <row r="42" spans="2:39">
      <c r="B42" s="31" t="s">
        <v>41</v>
      </c>
      <c r="C42" s="19"/>
      <c r="D42" s="19"/>
      <c r="E42" s="20"/>
      <c r="F42" s="4" t="s">
        <v>41</v>
      </c>
      <c r="G42" s="4" t="s">
        <v>40</v>
      </c>
      <c r="H42" s="4" t="s">
        <v>40</v>
      </c>
      <c r="I42" s="4" t="s">
        <v>40</v>
      </c>
      <c r="J42" s="4"/>
      <c r="K42" s="32" t="s">
        <v>52</v>
      </c>
      <c r="L42" s="19"/>
      <c r="M42" s="19"/>
      <c r="N42" s="19"/>
      <c r="O42" s="20"/>
      <c r="P42" s="33">
        <v>16</v>
      </c>
      <c r="Q42" s="19"/>
      <c r="R42" s="19"/>
      <c r="S42" s="19"/>
      <c r="T42" s="19"/>
      <c r="U42" s="20"/>
      <c r="V42" s="34">
        <v>20700</v>
      </c>
      <c r="W42" s="19"/>
      <c r="X42" s="19"/>
      <c r="Y42" s="19"/>
      <c r="Z42" s="20"/>
      <c r="AA42" s="34">
        <v>20700</v>
      </c>
      <c r="AB42" s="19"/>
      <c r="AC42" s="19"/>
      <c r="AD42" s="19"/>
      <c r="AE42" s="19"/>
      <c r="AF42" s="19"/>
      <c r="AG42" s="19"/>
      <c r="AH42" s="20"/>
      <c r="AI42" s="34">
        <v>20700</v>
      </c>
      <c r="AJ42" s="20"/>
      <c r="AL42" s="34">
        <v>20675.8</v>
      </c>
      <c r="AM42" s="20"/>
    </row>
    <row r="43" spans="2:39" ht="22.5">
      <c r="B43" s="31" t="s">
        <v>41</v>
      </c>
      <c r="C43" s="19"/>
      <c r="D43" s="19"/>
      <c r="E43" s="20"/>
      <c r="F43" s="4" t="s">
        <v>41</v>
      </c>
      <c r="G43" s="4" t="s">
        <v>40</v>
      </c>
      <c r="H43" s="4" t="s">
        <v>40</v>
      </c>
      <c r="I43" s="4" t="s">
        <v>40</v>
      </c>
      <c r="J43" s="4" t="s">
        <v>81</v>
      </c>
      <c r="K43" s="32" t="s">
        <v>82</v>
      </c>
      <c r="L43" s="19"/>
      <c r="M43" s="19"/>
      <c r="N43" s="19"/>
      <c r="O43" s="20"/>
      <c r="P43" s="33">
        <v>25</v>
      </c>
      <c r="Q43" s="19"/>
      <c r="R43" s="19"/>
      <c r="S43" s="19"/>
      <c r="T43" s="19"/>
      <c r="U43" s="20"/>
      <c r="V43" s="34">
        <v>19400</v>
      </c>
      <c r="W43" s="19"/>
      <c r="X43" s="19"/>
      <c r="Y43" s="19"/>
      <c r="Z43" s="20"/>
      <c r="AA43" s="34">
        <v>19400</v>
      </c>
      <c r="AB43" s="19"/>
      <c r="AC43" s="19"/>
      <c r="AD43" s="19"/>
      <c r="AE43" s="19"/>
      <c r="AF43" s="19"/>
      <c r="AG43" s="19"/>
      <c r="AH43" s="20"/>
      <c r="AI43" s="34">
        <v>19400</v>
      </c>
      <c r="AJ43" s="20"/>
      <c r="AL43" s="34">
        <v>19400</v>
      </c>
      <c r="AM43" s="20"/>
    </row>
    <row r="44" spans="2:39" ht="22.5">
      <c r="B44" s="31" t="s">
        <v>41</v>
      </c>
      <c r="C44" s="19"/>
      <c r="D44" s="19"/>
      <c r="E44" s="20"/>
      <c r="F44" s="4" t="s">
        <v>41</v>
      </c>
      <c r="G44" s="4" t="s">
        <v>40</v>
      </c>
      <c r="H44" s="4" t="s">
        <v>40</v>
      </c>
      <c r="I44" s="4" t="s">
        <v>40</v>
      </c>
      <c r="J44" s="4" t="s">
        <v>25</v>
      </c>
      <c r="K44" s="32" t="s">
        <v>55</v>
      </c>
      <c r="L44" s="19"/>
      <c r="M44" s="19"/>
      <c r="N44" s="19"/>
      <c r="O44" s="20"/>
      <c r="P44" s="33">
        <v>32</v>
      </c>
      <c r="Q44" s="19"/>
      <c r="R44" s="19"/>
      <c r="S44" s="19"/>
      <c r="T44" s="19"/>
      <c r="U44" s="20"/>
      <c r="V44" s="34">
        <v>1300</v>
      </c>
      <c r="W44" s="19"/>
      <c r="X44" s="19"/>
      <c r="Y44" s="19"/>
      <c r="Z44" s="20"/>
      <c r="AA44" s="34">
        <v>1300</v>
      </c>
      <c r="AB44" s="19"/>
      <c r="AC44" s="19"/>
      <c r="AD44" s="19"/>
      <c r="AE44" s="19"/>
      <c r="AF44" s="19"/>
      <c r="AG44" s="19"/>
      <c r="AH44" s="20"/>
      <c r="AI44" s="34">
        <v>1300</v>
      </c>
      <c r="AJ44" s="20"/>
      <c r="AL44" s="34">
        <v>1275.8</v>
      </c>
      <c r="AM44" s="20"/>
    </row>
    <row r="45" spans="2:39">
      <c r="B45" s="31" t="s">
        <v>42</v>
      </c>
      <c r="C45" s="19"/>
      <c r="D45" s="19"/>
      <c r="E45" s="20"/>
      <c r="F45" s="4"/>
      <c r="G45" s="4"/>
      <c r="H45" s="4"/>
      <c r="I45" s="4"/>
      <c r="J45" s="4"/>
      <c r="K45" s="32" t="s">
        <v>71</v>
      </c>
      <c r="L45" s="19"/>
      <c r="M45" s="19"/>
      <c r="N45" s="19"/>
      <c r="O45" s="20"/>
      <c r="P45" s="33">
        <v>152</v>
      </c>
      <c r="Q45" s="19"/>
      <c r="R45" s="19"/>
      <c r="S45" s="19"/>
      <c r="T45" s="19"/>
      <c r="U45" s="20"/>
      <c r="V45" s="34">
        <v>5800</v>
      </c>
      <c r="W45" s="19"/>
      <c r="X45" s="19"/>
      <c r="Y45" s="19"/>
      <c r="Z45" s="20"/>
      <c r="AA45" s="34">
        <v>5800</v>
      </c>
      <c r="AB45" s="19"/>
      <c r="AC45" s="19"/>
      <c r="AD45" s="19"/>
      <c r="AE45" s="19"/>
      <c r="AF45" s="19"/>
      <c r="AG45" s="19"/>
      <c r="AH45" s="20"/>
      <c r="AI45" s="34">
        <v>5800</v>
      </c>
      <c r="AJ45" s="20"/>
      <c r="AL45" s="34">
        <v>5824.2</v>
      </c>
      <c r="AM45" s="20"/>
    </row>
    <row r="46" spans="2:39">
      <c r="B46" s="31" t="s">
        <v>42</v>
      </c>
      <c r="C46" s="19"/>
      <c r="D46" s="19"/>
      <c r="E46" s="20"/>
      <c r="F46" s="4" t="s">
        <v>40</v>
      </c>
      <c r="G46" s="4"/>
      <c r="H46" s="4"/>
      <c r="I46" s="4"/>
      <c r="J46" s="4"/>
      <c r="K46" s="32" t="s">
        <v>72</v>
      </c>
      <c r="L46" s="19"/>
      <c r="M46" s="19"/>
      <c r="N46" s="19"/>
      <c r="O46" s="20"/>
      <c r="P46" s="33">
        <v>153</v>
      </c>
      <c r="Q46" s="19"/>
      <c r="R46" s="19"/>
      <c r="S46" s="19"/>
      <c r="T46" s="19"/>
      <c r="U46" s="20"/>
      <c r="V46" s="34">
        <v>5800</v>
      </c>
      <c r="W46" s="19"/>
      <c r="X46" s="19"/>
      <c r="Y46" s="19"/>
      <c r="Z46" s="20"/>
      <c r="AA46" s="34">
        <v>5800</v>
      </c>
      <c r="AB46" s="19"/>
      <c r="AC46" s="19"/>
      <c r="AD46" s="19"/>
      <c r="AE46" s="19"/>
      <c r="AF46" s="19"/>
      <c r="AG46" s="19"/>
      <c r="AH46" s="20"/>
      <c r="AI46" s="34">
        <v>5800</v>
      </c>
      <c r="AJ46" s="20"/>
      <c r="AL46" s="34">
        <v>5824.2</v>
      </c>
      <c r="AM46" s="20"/>
    </row>
    <row r="47" spans="2:39">
      <c r="B47" s="31" t="s">
        <v>42</v>
      </c>
      <c r="C47" s="19"/>
      <c r="D47" s="19"/>
      <c r="E47" s="20"/>
      <c r="F47" s="4" t="s">
        <v>40</v>
      </c>
      <c r="G47" s="4" t="s">
        <v>40</v>
      </c>
      <c r="H47" s="4"/>
      <c r="I47" s="4"/>
      <c r="J47" s="4"/>
      <c r="K47" s="32" t="s">
        <v>73</v>
      </c>
      <c r="L47" s="19"/>
      <c r="M47" s="19"/>
      <c r="N47" s="19"/>
      <c r="O47" s="20"/>
      <c r="P47" s="33">
        <v>154</v>
      </c>
      <c r="Q47" s="19"/>
      <c r="R47" s="19"/>
      <c r="S47" s="19"/>
      <c r="T47" s="19"/>
      <c r="U47" s="20"/>
      <c r="V47" s="34">
        <v>5800</v>
      </c>
      <c r="W47" s="19"/>
      <c r="X47" s="19"/>
      <c r="Y47" s="19"/>
      <c r="Z47" s="20"/>
      <c r="AA47" s="34">
        <v>5800</v>
      </c>
      <c r="AB47" s="19"/>
      <c r="AC47" s="19"/>
      <c r="AD47" s="19"/>
      <c r="AE47" s="19"/>
      <c r="AF47" s="19"/>
      <c r="AG47" s="19"/>
      <c r="AH47" s="20"/>
      <c r="AI47" s="34">
        <v>5800</v>
      </c>
      <c r="AJ47" s="20"/>
      <c r="AL47" s="34">
        <v>5824.2</v>
      </c>
      <c r="AM47" s="20"/>
    </row>
    <row r="48" spans="2:39">
      <c r="B48" s="31" t="s">
        <v>42</v>
      </c>
      <c r="C48" s="19"/>
      <c r="D48" s="19"/>
      <c r="E48" s="20"/>
      <c r="F48" s="4" t="s">
        <v>40</v>
      </c>
      <c r="G48" s="4" t="s">
        <v>40</v>
      </c>
      <c r="H48" s="4" t="s">
        <v>41</v>
      </c>
      <c r="I48" s="4"/>
      <c r="J48" s="4"/>
      <c r="K48" s="32" t="s">
        <v>98</v>
      </c>
      <c r="L48" s="19"/>
      <c r="M48" s="19"/>
      <c r="N48" s="19"/>
      <c r="O48" s="20"/>
      <c r="P48" s="33">
        <v>158</v>
      </c>
      <c r="Q48" s="19"/>
      <c r="R48" s="19"/>
      <c r="S48" s="19"/>
      <c r="T48" s="19"/>
      <c r="U48" s="20"/>
      <c r="V48" s="34">
        <v>5800</v>
      </c>
      <c r="W48" s="19"/>
      <c r="X48" s="19"/>
      <c r="Y48" s="19"/>
      <c r="Z48" s="20"/>
      <c r="AA48" s="34">
        <v>5800</v>
      </c>
      <c r="AB48" s="19"/>
      <c r="AC48" s="19"/>
      <c r="AD48" s="19"/>
      <c r="AE48" s="19"/>
      <c r="AF48" s="19"/>
      <c r="AG48" s="19"/>
      <c r="AH48" s="20"/>
      <c r="AI48" s="34">
        <v>5800</v>
      </c>
      <c r="AJ48" s="20"/>
      <c r="AL48" s="34">
        <v>5824.2</v>
      </c>
      <c r="AM48" s="20"/>
    </row>
    <row r="49" spans="2:42">
      <c r="B49" s="31" t="s">
        <v>42</v>
      </c>
      <c r="C49" s="19"/>
      <c r="D49" s="19"/>
      <c r="E49" s="20"/>
      <c r="F49" s="4" t="s">
        <v>40</v>
      </c>
      <c r="G49" s="4" t="s">
        <v>40</v>
      </c>
      <c r="H49" s="4" t="s">
        <v>41</v>
      </c>
      <c r="I49" s="4" t="s">
        <v>40</v>
      </c>
      <c r="J49" s="4"/>
      <c r="K49" s="32" t="s">
        <v>98</v>
      </c>
      <c r="L49" s="19"/>
      <c r="M49" s="19"/>
      <c r="N49" s="19"/>
      <c r="O49" s="20"/>
      <c r="P49" s="33">
        <v>159</v>
      </c>
      <c r="Q49" s="19"/>
      <c r="R49" s="19"/>
      <c r="S49" s="19"/>
      <c r="T49" s="19"/>
      <c r="U49" s="20"/>
      <c r="V49" s="34">
        <v>5800</v>
      </c>
      <c r="W49" s="19"/>
      <c r="X49" s="19"/>
      <c r="Y49" s="19"/>
      <c r="Z49" s="20"/>
      <c r="AA49" s="34">
        <v>5800</v>
      </c>
      <c r="AB49" s="19"/>
      <c r="AC49" s="19"/>
      <c r="AD49" s="19"/>
      <c r="AE49" s="19"/>
      <c r="AF49" s="19"/>
      <c r="AG49" s="19"/>
      <c r="AH49" s="20"/>
      <c r="AI49" s="34">
        <v>5800</v>
      </c>
      <c r="AJ49" s="20"/>
      <c r="AL49" s="34">
        <v>5824.2</v>
      </c>
      <c r="AM49" s="20"/>
    </row>
    <row r="50" spans="2:42">
      <c r="B50" s="31" t="s">
        <v>42</v>
      </c>
      <c r="C50" s="19"/>
      <c r="D50" s="19"/>
      <c r="E50" s="20"/>
      <c r="F50" s="4" t="s">
        <v>40</v>
      </c>
      <c r="G50" s="4" t="s">
        <v>40</v>
      </c>
      <c r="H50" s="4" t="s">
        <v>41</v>
      </c>
      <c r="I50" s="4" t="s">
        <v>40</v>
      </c>
      <c r="J50" s="4" t="s">
        <v>42</v>
      </c>
      <c r="K50" s="32" t="s">
        <v>99</v>
      </c>
      <c r="L50" s="19"/>
      <c r="M50" s="19"/>
      <c r="N50" s="19"/>
      <c r="O50" s="20"/>
      <c r="P50" s="33">
        <v>162</v>
      </c>
      <c r="Q50" s="19"/>
      <c r="R50" s="19"/>
      <c r="S50" s="19"/>
      <c r="T50" s="19"/>
      <c r="U50" s="20"/>
      <c r="V50" s="34">
        <v>5800</v>
      </c>
      <c r="W50" s="19"/>
      <c r="X50" s="19"/>
      <c r="Y50" s="19"/>
      <c r="Z50" s="20"/>
      <c r="AA50" s="34">
        <v>5800</v>
      </c>
      <c r="AB50" s="19"/>
      <c r="AC50" s="19"/>
      <c r="AD50" s="19"/>
      <c r="AE50" s="19"/>
      <c r="AF50" s="19"/>
      <c r="AG50" s="19"/>
      <c r="AH50" s="20"/>
      <c r="AI50" s="34">
        <v>5800</v>
      </c>
      <c r="AJ50" s="20"/>
      <c r="AL50" s="34">
        <v>5824.2</v>
      </c>
      <c r="AM50" s="20"/>
    </row>
    <row r="51" spans="2:42">
      <c r="B51" s="31"/>
      <c r="C51" s="19"/>
      <c r="D51" s="19"/>
      <c r="E51" s="20"/>
      <c r="F51" s="4"/>
      <c r="G51" s="4"/>
      <c r="H51" s="4"/>
      <c r="I51" s="4"/>
      <c r="J51" s="4"/>
      <c r="K51" s="32" t="s">
        <v>56</v>
      </c>
      <c r="L51" s="19"/>
      <c r="M51" s="19"/>
      <c r="N51" s="19"/>
      <c r="O51" s="20"/>
      <c r="P51" s="33">
        <v>336</v>
      </c>
      <c r="Q51" s="19"/>
      <c r="R51" s="19"/>
      <c r="S51" s="19"/>
      <c r="T51" s="19"/>
      <c r="U51" s="20"/>
      <c r="V51" s="34">
        <v>26500</v>
      </c>
      <c r="W51" s="19"/>
      <c r="X51" s="19"/>
      <c r="Y51" s="19"/>
      <c r="Z51" s="20"/>
      <c r="AA51" s="34">
        <v>26500</v>
      </c>
      <c r="AB51" s="19"/>
      <c r="AC51" s="19"/>
      <c r="AD51" s="19"/>
      <c r="AE51" s="19"/>
      <c r="AF51" s="19"/>
      <c r="AG51" s="19"/>
      <c r="AH51" s="20"/>
      <c r="AI51" s="34">
        <v>26500</v>
      </c>
      <c r="AJ51" s="20"/>
      <c r="AL51" s="34">
        <v>26500</v>
      </c>
      <c r="AM51" s="20"/>
    </row>
    <row r="52" spans="2:42" ht="12.6" customHeight="1"/>
    <row r="53" spans="2:42" ht="17.100000000000001" customHeight="1">
      <c r="C53" s="35" t="s">
        <v>57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35" t="s">
        <v>15</v>
      </c>
      <c r="R53" s="6"/>
      <c r="S53" s="6"/>
      <c r="T53" s="35" t="s">
        <v>15</v>
      </c>
      <c r="U53" s="6"/>
      <c r="V53" s="6"/>
      <c r="W53" s="6"/>
      <c r="X53" s="6"/>
      <c r="Y53" s="6"/>
      <c r="Z53" s="6"/>
      <c r="AA53" s="6"/>
      <c r="AB53" s="35" t="s">
        <v>15</v>
      </c>
      <c r="AC53" s="6"/>
      <c r="AD53" s="6"/>
      <c r="AE53" s="35" t="s">
        <v>58</v>
      </c>
      <c r="AF53" s="6"/>
      <c r="AG53" s="6"/>
      <c r="AH53" s="6"/>
      <c r="AI53" s="6"/>
      <c r="AJ53" s="6"/>
      <c r="AK53" s="6"/>
      <c r="AL53" s="6"/>
      <c r="AM53" s="6"/>
      <c r="AN53" s="6"/>
    </row>
    <row r="54" spans="2:42" ht="17.100000000000001" customHeight="1">
      <c r="C54" s="36" t="s">
        <v>59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10" t="s">
        <v>15</v>
      </c>
      <c r="R54" s="6"/>
      <c r="S54" s="6"/>
      <c r="T54" s="36" t="s">
        <v>60</v>
      </c>
      <c r="U54" s="24"/>
      <c r="V54" s="24"/>
      <c r="W54" s="24"/>
      <c r="X54" s="24"/>
      <c r="Y54" s="24"/>
      <c r="Z54" s="24"/>
      <c r="AA54" s="24"/>
      <c r="AB54" s="10" t="s">
        <v>15</v>
      </c>
      <c r="AC54" s="6"/>
      <c r="AD54" s="6"/>
      <c r="AE54" s="36" t="s">
        <v>61</v>
      </c>
      <c r="AF54" s="24"/>
      <c r="AG54" s="24"/>
      <c r="AH54" s="24"/>
      <c r="AI54" s="24"/>
      <c r="AJ54" s="24"/>
      <c r="AK54" s="24"/>
      <c r="AL54" s="24"/>
      <c r="AM54" s="24"/>
      <c r="AN54" s="24"/>
    </row>
    <row r="55" spans="2:42" ht="8.85" customHeight="1"/>
    <row r="56" spans="2:42" ht="17.100000000000001" customHeight="1">
      <c r="D56" s="35" t="s">
        <v>62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35" t="s">
        <v>15</v>
      </c>
      <c r="S56" s="6"/>
      <c r="T56" s="6"/>
      <c r="U56" s="35" t="s">
        <v>15</v>
      </c>
      <c r="V56" s="6"/>
      <c r="W56" s="6"/>
      <c r="X56" s="6"/>
      <c r="Y56" s="6"/>
      <c r="Z56" s="6"/>
      <c r="AA56" s="6"/>
      <c r="AB56" s="6"/>
      <c r="AC56" s="35" t="s">
        <v>15</v>
      </c>
      <c r="AD56" s="6"/>
      <c r="AE56" s="6"/>
      <c r="AF56" s="35" t="s">
        <v>63</v>
      </c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2:42" ht="26.85" customHeight="1">
      <c r="D57" s="36" t="s">
        <v>64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10" t="s">
        <v>15</v>
      </c>
      <c r="S57" s="6"/>
      <c r="T57" s="6"/>
      <c r="U57" s="36" t="s">
        <v>60</v>
      </c>
      <c r="V57" s="24"/>
      <c r="W57" s="24"/>
      <c r="X57" s="24"/>
      <c r="Y57" s="24"/>
      <c r="Z57" s="24"/>
      <c r="AA57" s="24"/>
      <c r="AB57" s="24"/>
      <c r="AC57" s="10" t="s">
        <v>15</v>
      </c>
      <c r="AD57" s="6"/>
      <c r="AE57" s="6"/>
      <c r="AF57" s="36" t="s">
        <v>61</v>
      </c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spans="2:42" ht="0" hidden="1" customHeight="1"/>
    <row r="59" spans="2:42" ht="0" hidden="1" customHeight="1"/>
  </sheetData>
  <mergeCells count="175">
    <mergeCell ref="D56:Q56"/>
    <mergeCell ref="R56:T56"/>
    <mergeCell ref="U56:AB56"/>
    <mergeCell ref="AC56:AE56"/>
    <mergeCell ref="AF56:AP56"/>
    <mergeCell ref="D57:Q57"/>
    <mergeCell ref="R57:T57"/>
    <mergeCell ref="U57:AB57"/>
    <mergeCell ref="AC57:AE57"/>
    <mergeCell ref="AF57:AP57"/>
    <mergeCell ref="C53:P53"/>
    <mergeCell ref="Q53:S53"/>
    <mergeCell ref="T53:AA53"/>
    <mergeCell ref="AB53:AD53"/>
    <mergeCell ref="AE53:AN53"/>
    <mergeCell ref="C54:P54"/>
    <mergeCell ref="Q54:S54"/>
    <mergeCell ref="T54:AA54"/>
    <mergeCell ref="AB54:AD54"/>
    <mergeCell ref="AE54:AN54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1F21-FB03-4B87-85B4-DC726F4DD06B}">
  <dimension ref="B1:AP56"/>
  <sheetViews>
    <sheetView workbookViewId="0">
      <selection activeCell="BA37" sqref="BA37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103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104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52449</v>
      </c>
      <c r="W38" s="19"/>
      <c r="X38" s="19"/>
      <c r="Y38" s="19"/>
      <c r="Z38" s="20"/>
      <c r="AA38" s="34">
        <v>52449</v>
      </c>
      <c r="AB38" s="19"/>
      <c r="AC38" s="19"/>
      <c r="AD38" s="19"/>
      <c r="AE38" s="19"/>
      <c r="AF38" s="19"/>
      <c r="AG38" s="19"/>
      <c r="AH38" s="20"/>
      <c r="AI38" s="34">
        <v>52449</v>
      </c>
      <c r="AJ38" s="20"/>
      <c r="AL38" s="34">
        <v>52449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52449</v>
      </c>
      <c r="W39" s="19"/>
      <c r="X39" s="19"/>
      <c r="Y39" s="19"/>
      <c r="Z39" s="20"/>
      <c r="AA39" s="34">
        <v>52449</v>
      </c>
      <c r="AB39" s="19"/>
      <c r="AC39" s="19"/>
      <c r="AD39" s="19"/>
      <c r="AE39" s="19"/>
      <c r="AF39" s="19"/>
      <c r="AG39" s="19"/>
      <c r="AH39" s="20"/>
      <c r="AI39" s="34">
        <v>52449</v>
      </c>
      <c r="AJ39" s="20"/>
      <c r="AL39" s="34">
        <v>52449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51589</v>
      </c>
      <c r="W40" s="19"/>
      <c r="X40" s="19"/>
      <c r="Y40" s="19"/>
      <c r="Z40" s="20"/>
      <c r="AA40" s="34">
        <v>51589</v>
      </c>
      <c r="AB40" s="19"/>
      <c r="AC40" s="19"/>
      <c r="AD40" s="19"/>
      <c r="AE40" s="19"/>
      <c r="AF40" s="19"/>
      <c r="AG40" s="19"/>
      <c r="AH40" s="20"/>
      <c r="AI40" s="34">
        <v>51589</v>
      </c>
      <c r="AJ40" s="20"/>
      <c r="AL40" s="34">
        <v>51582.39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51589</v>
      </c>
      <c r="W41" s="19"/>
      <c r="X41" s="19"/>
      <c r="Y41" s="19"/>
      <c r="Z41" s="20"/>
      <c r="AA41" s="34">
        <v>51589</v>
      </c>
      <c r="AB41" s="19"/>
      <c r="AC41" s="19"/>
      <c r="AD41" s="19"/>
      <c r="AE41" s="19"/>
      <c r="AF41" s="19"/>
      <c r="AG41" s="19"/>
      <c r="AH41" s="20"/>
      <c r="AI41" s="34">
        <v>51589</v>
      </c>
      <c r="AJ41" s="20"/>
      <c r="AL41" s="34">
        <v>51582.39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51589</v>
      </c>
      <c r="W42" s="19"/>
      <c r="X42" s="19"/>
      <c r="Y42" s="19"/>
      <c r="Z42" s="20"/>
      <c r="AA42" s="34">
        <v>51589</v>
      </c>
      <c r="AB42" s="19"/>
      <c r="AC42" s="19"/>
      <c r="AD42" s="19"/>
      <c r="AE42" s="19"/>
      <c r="AF42" s="19"/>
      <c r="AG42" s="19"/>
      <c r="AH42" s="20"/>
      <c r="AI42" s="34">
        <v>51589</v>
      </c>
      <c r="AJ42" s="20"/>
      <c r="AL42" s="34">
        <v>51582.39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51589</v>
      </c>
      <c r="W43" s="19"/>
      <c r="X43" s="19"/>
      <c r="Y43" s="19"/>
      <c r="Z43" s="20"/>
      <c r="AA43" s="34">
        <v>51589</v>
      </c>
      <c r="AB43" s="19"/>
      <c r="AC43" s="19"/>
      <c r="AD43" s="19"/>
      <c r="AE43" s="19"/>
      <c r="AF43" s="19"/>
      <c r="AG43" s="19"/>
      <c r="AH43" s="20"/>
      <c r="AI43" s="34">
        <v>51589</v>
      </c>
      <c r="AJ43" s="20"/>
      <c r="AL43" s="34">
        <v>51582.39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860</v>
      </c>
      <c r="W44" s="19"/>
      <c r="X44" s="19"/>
      <c r="Y44" s="19"/>
      <c r="Z44" s="20"/>
      <c r="AA44" s="34">
        <v>860</v>
      </c>
      <c r="AB44" s="19"/>
      <c r="AC44" s="19"/>
      <c r="AD44" s="19"/>
      <c r="AE44" s="19"/>
      <c r="AF44" s="19"/>
      <c r="AG44" s="19"/>
      <c r="AH44" s="20"/>
      <c r="AI44" s="34">
        <v>860</v>
      </c>
      <c r="AJ44" s="20"/>
      <c r="AL44" s="34">
        <v>866.61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860</v>
      </c>
      <c r="W45" s="19"/>
      <c r="X45" s="19"/>
      <c r="Y45" s="19"/>
      <c r="Z45" s="20"/>
      <c r="AA45" s="34">
        <v>860</v>
      </c>
      <c r="AB45" s="19"/>
      <c r="AC45" s="19"/>
      <c r="AD45" s="19"/>
      <c r="AE45" s="19"/>
      <c r="AF45" s="19"/>
      <c r="AG45" s="19"/>
      <c r="AH45" s="20"/>
      <c r="AI45" s="34">
        <v>860</v>
      </c>
      <c r="AJ45" s="20"/>
      <c r="AL45" s="34">
        <v>866.61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860</v>
      </c>
      <c r="W46" s="19"/>
      <c r="X46" s="19"/>
      <c r="Y46" s="19"/>
      <c r="Z46" s="20"/>
      <c r="AA46" s="34">
        <v>860</v>
      </c>
      <c r="AB46" s="19"/>
      <c r="AC46" s="19"/>
      <c r="AD46" s="19"/>
      <c r="AE46" s="19"/>
      <c r="AF46" s="19"/>
      <c r="AG46" s="19"/>
      <c r="AH46" s="20"/>
      <c r="AI46" s="34">
        <v>860</v>
      </c>
      <c r="AJ46" s="20"/>
      <c r="AL46" s="34">
        <v>866.61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860</v>
      </c>
      <c r="W47" s="19"/>
      <c r="X47" s="19"/>
      <c r="Y47" s="19"/>
      <c r="Z47" s="20"/>
      <c r="AA47" s="34">
        <v>860</v>
      </c>
      <c r="AB47" s="19"/>
      <c r="AC47" s="19"/>
      <c r="AD47" s="19"/>
      <c r="AE47" s="19"/>
      <c r="AF47" s="19"/>
      <c r="AG47" s="19"/>
      <c r="AH47" s="20"/>
      <c r="AI47" s="34">
        <v>860</v>
      </c>
      <c r="AJ47" s="20"/>
      <c r="AL47" s="34">
        <v>866.61</v>
      </c>
      <c r="AM47" s="20"/>
    </row>
    <row r="48" spans="2:39">
      <c r="B48" s="31"/>
      <c r="C48" s="19"/>
      <c r="D48" s="19"/>
      <c r="E48" s="20"/>
      <c r="F48" s="4"/>
      <c r="G48" s="4"/>
      <c r="H48" s="4"/>
      <c r="I48" s="4"/>
      <c r="J48" s="4"/>
      <c r="K48" s="32" t="s">
        <v>56</v>
      </c>
      <c r="L48" s="19"/>
      <c r="M48" s="19"/>
      <c r="N48" s="19"/>
      <c r="O48" s="20"/>
      <c r="P48" s="33">
        <v>336</v>
      </c>
      <c r="Q48" s="19"/>
      <c r="R48" s="19"/>
      <c r="S48" s="19"/>
      <c r="T48" s="19"/>
      <c r="U48" s="20"/>
      <c r="V48" s="34">
        <v>52449</v>
      </c>
      <c r="W48" s="19"/>
      <c r="X48" s="19"/>
      <c r="Y48" s="19"/>
      <c r="Z48" s="20"/>
      <c r="AA48" s="34">
        <v>52449</v>
      </c>
      <c r="AB48" s="19"/>
      <c r="AC48" s="19"/>
      <c r="AD48" s="19"/>
      <c r="AE48" s="19"/>
      <c r="AF48" s="19"/>
      <c r="AG48" s="19"/>
      <c r="AH48" s="20"/>
      <c r="AI48" s="34">
        <v>52449</v>
      </c>
      <c r="AJ48" s="20"/>
      <c r="AL48" s="34">
        <v>52449</v>
      </c>
      <c r="AM48" s="20"/>
    </row>
    <row r="49" spans="3:42" ht="0" hidden="1" customHeight="1"/>
    <row r="50" spans="3:42" ht="12.6" customHeight="1"/>
    <row r="51" spans="3:42" ht="17.100000000000001" customHeight="1">
      <c r="C51" s="35" t="s">
        <v>57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35" t="s">
        <v>15</v>
      </c>
      <c r="R51" s="6"/>
      <c r="S51" s="6"/>
      <c r="T51" s="35" t="s">
        <v>15</v>
      </c>
      <c r="U51" s="6"/>
      <c r="V51" s="6"/>
      <c r="W51" s="6"/>
      <c r="X51" s="6"/>
      <c r="Y51" s="6"/>
      <c r="Z51" s="6"/>
      <c r="AA51" s="6"/>
      <c r="AB51" s="35" t="s">
        <v>15</v>
      </c>
      <c r="AC51" s="6"/>
      <c r="AD51" s="6"/>
      <c r="AE51" s="35" t="s">
        <v>58</v>
      </c>
      <c r="AF51" s="6"/>
      <c r="AG51" s="6"/>
      <c r="AH51" s="6"/>
      <c r="AI51" s="6"/>
      <c r="AJ51" s="6"/>
      <c r="AK51" s="6"/>
      <c r="AL51" s="6"/>
      <c r="AM51" s="6"/>
      <c r="AN51" s="6"/>
    </row>
    <row r="52" spans="3:42" ht="17.100000000000001" customHeight="1">
      <c r="C52" s="36" t="s">
        <v>59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0" t="s">
        <v>15</v>
      </c>
      <c r="R52" s="6"/>
      <c r="S52" s="6"/>
      <c r="T52" s="36" t="s">
        <v>60</v>
      </c>
      <c r="U52" s="24"/>
      <c r="V52" s="24"/>
      <c r="W52" s="24"/>
      <c r="X52" s="24"/>
      <c r="Y52" s="24"/>
      <c r="Z52" s="24"/>
      <c r="AA52" s="24"/>
      <c r="AB52" s="10" t="s">
        <v>15</v>
      </c>
      <c r="AC52" s="6"/>
      <c r="AD52" s="6"/>
      <c r="AE52" s="36" t="s">
        <v>61</v>
      </c>
      <c r="AF52" s="24"/>
      <c r="AG52" s="24"/>
      <c r="AH52" s="24"/>
      <c r="AI52" s="24"/>
      <c r="AJ52" s="24"/>
      <c r="AK52" s="24"/>
      <c r="AL52" s="24"/>
      <c r="AM52" s="24"/>
      <c r="AN52" s="24"/>
    </row>
    <row r="53" spans="3:42" ht="8.85" customHeight="1"/>
    <row r="54" spans="3:42" ht="17.100000000000001" customHeight="1">
      <c r="D54" s="35" t="s">
        <v>62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5" t="s">
        <v>15</v>
      </c>
      <c r="S54" s="6"/>
      <c r="T54" s="6"/>
      <c r="U54" s="35" t="s">
        <v>15</v>
      </c>
      <c r="V54" s="6"/>
      <c r="W54" s="6"/>
      <c r="X54" s="6"/>
      <c r="Y54" s="6"/>
      <c r="Z54" s="6"/>
      <c r="AA54" s="6"/>
      <c r="AB54" s="6"/>
      <c r="AC54" s="35" t="s">
        <v>15</v>
      </c>
      <c r="AD54" s="6"/>
      <c r="AE54" s="6"/>
      <c r="AF54" s="35" t="s">
        <v>63</v>
      </c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3:42" ht="26.85" customHeight="1">
      <c r="D55" s="36" t="s">
        <v>64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10" t="s">
        <v>15</v>
      </c>
      <c r="S55" s="6"/>
      <c r="T55" s="6"/>
      <c r="U55" s="36" t="s">
        <v>60</v>
      </c>
      <c r="V55" s="24"/>
      <c r="W55" s="24"/>
      <c r="X55" s="24"/>
      <c r="Y55" s="24"/>
      <c r="Z55" s="24"/>
      <c r="AA55" s="24"/>
      <c r="AB55" s="24"/>
      <c r="AC55" s="10" t="s">
        <v>15</v>
      </c>
      <c r="AD55" s="6"/>
      <c r="AE55" s="6"/>
      <c r="AF55" s="36" t="s">
        <v>61</v>
      </c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3:42" ht="0" hidden="1" customHeight="1"/>
  </sheetData>
  <mergeCells count="154">
    <mergeCell ref="D55:Q55"/>
    <mergeCell ref="R55:T55"/>
    <mergeCell ref="U55:AB55"/>
    <mergeCell ref="AC55:AE55"/>
    <mergeCell ref="AF55:AP55"/>
    <mergeCell ref="C52:P52"/>
    <mergeCell ref="Q52:S52"/>
    <mergeCell ref="T52:AA52"/>
    <mergeCell ref="AB52:AD52"/>
    <mergeCell ref="AE52:AN52"/>
    <mergeCell ref="D54:Q54"/>
    <mergeCell ref="R54:T54"/>
    <mergeCell ref="U54:AB54"/>
    <mergeCell ref="AC54:AE54"/>
    <mergeCell ref="AF54:AP54"/>
    <mergeCell ref="AL48:AM48"/>
    <mergeCell ref="C51:P51"/>
    <mergeCell ref="Q51:S51"/>
    <mergeCell ref="T51:AA51"/>
    <mergeCell ref="AB51:AD51"/>
    <mergeCell ref="AE51:AN51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490F-4EC2-4528-8E2A-72FF3047E1AF}">
  <dimension ref="A1:S39"/>
  <sheetViews>
    <sheetView tabSelected="1" workbookViewId="0">
      <selection activeCell="N23" sqref="N23"/>
    </sheetView>
  </sheetViews>
  <sheetFormatPr defaultColWidth="9.140625" defaultRowHeight="15"/>
  <cols>
    <col min="1" max="1" width="56.42578125" style="37" customWidth="1"/>
    <col min="2" max="2" width="18.140625" style="37" customWidth="1"/>
    <col min="3" max="3" width="16" style="37" customWidth="1"/>
    <col min="4" max="4" width="14.85546875" style="37" customWidth="1"/>
    <col min="5" max="6" width="13.7109375" style="37" customWidth="1"/>
    <col min="7" max="7" width="17.140625" style="37" customWidth="1"/>
    <col min="8" max="8" width="21.5703125" style="37" customWidth="1"/>
    <col min="9" max="9" width="26.140625" style="37" customWidth="1"/>
    <col min="10" max="10" width="10.140625" style="37" bestFit="1" customWidth="1"/>
    <col min="11" max="16384" width="9.140625" style="37"/>
  </cols>
  <sheetData>
    <row r="1" spans="1:19" ht="21" customHeight="1">
      <c r="H1" s="38" t="s">
        <v>105</v>
      </c>
      <c r="I1" s="38"/>
      <c r="J1" s="39"/>
      <c r="K1" s="39"/>
      <c r="L1" s="40"/>
      <c r="M1" s="39"/>
      <c r="N1" s="39"/>
      <c r="O1" s="39"/>
      <c r="P1" s="39"/>
      <c r="Q1" s="39"/>
      <c r="R1" s="39"/>
      <c r="S1" s="39"/>
    </row>
    <row r="2" spans="1:19" ht="15.75">
      <c r="H2" s="41" t="s">
        <v>106</v>
      </c>
      <c r="I2" s="42"/>
      <c r="J2" s="43"/>
      <c r="L2" s="44"/>
    </row>
    <row r="3" spans="1:19" ht="15.75">
      <c r="I3" s="45"/>
      <c r="J3" s="46"/>
      <c r="L3" s="44"/>
    </row>
    <row r="4" spans="1:19" ht="13.5" customHeight="1">
      <c r="J4" s="46"/>
      <c r="L4" s="44"/>
    </row>
    <row r="5" spans="1:19" ht="13.5" customHeight="1">
      <c r="H5" s="47"/>
      <c r="I5" s="44"/>
      <c r="L5" s="44"/>
    </row>
    <row r="6" spans="1:19" ht="15.75">
      <c r="H6" s="47"/>
      <c r="L6" s="44"/>
      <c r="P6" s="48"/>
    </row>
    <row r="7" spans="1:19" ht="13.5" customHeight="1">
      <c r="A7" s="49" t="s">
        <v>107</v>
      </c>
      <c r="B7" s="49"/>
      <c r="C7" s="49"/>
      <c r="D7" s="49"/>
      <c r="E7" s="49"/>
      <c r="F7" s="49"/>
      <c r="G7" s="49"/>
      <c r="H7" s="49"/>
      <c r="I7" s="49"/>
      <c r="L7" s="44"/>
    </row>
    <row r="8" spans="1:19" ht="13.5" customHeight="1">
      <c r="H8" s="47"/>
      <c r="I8" s="44"/>
      <c r="L8" s="44"/>
    </row>
    <row r="9" spans="1:19">
      <c r="A9" s="50" t="s">
        <v>108</v>
      </c>
      <c r="B9" s="50"/>
      <c r="C9" s="50"/>
      <c r="D9" s="50"/>
      <c r="E9" s="50"/>
      <c r="F9" s="50"/>
      <c r="G9" s="50"/>
      <c r="H9" s="50"/>
      <c r="I9" s="50"/>
    </row>
    <row r="10" spans="1:19" ht="15" customHeight="1">
      <c r="A10" s="51" t="s">
        <v>109</v>
      </c>
      <c r="B10" s="51"/>
      <c r="C10" s="51"/>
      <c r="D10" s="51"/>
      <c r="E10" s="51"/>
      <c r="F10" s="51"/>
      <c r="G10" s="51"/>
      <c r="H10" s="51"/>
      <c r="I10" s="51"/>
    </row>
    <row r="11" spans="1:19" ht="15" customHeight="1">
      <c r="A11" s="52"/>
      <c r="B11" s="52"/>
      <c r="C11" s="52"/>
      <c r="D11" s="52"/>
      <c r="E11" s="52"/>
      <c r="F11" s="52"/>
      <c r="G11" s="52"/>
      <c r="H11" s="52"/>
      <c r="I11" s="52"/>
    </row>
    <row r="12" spans="1:19" ht="15.75">
      <c r="A12" s="53" t="s">
        <v>110</v>
      </c>
      <c r="B12" s="53"/>
      <c r="C12" s="53"/>
      <c r="D12" s="53"/>
      <c r="E12" s="53"/>
      <c r="F12" s="53"/>
      <c r="G12" s="53"/>
      <c r="H12" s="53"/>
      <c r="I12" s="53"/>
    </row>
    <row r="13" spans="1:19">
      <c r="C13" s="54"/>
      <c r="D13" s="54"/>
      <c r="E13" s="54"/>
    </row>
    <row r="14" spans="1:19">
      <c r="C14" s="55">
        <v>46022</v>
      </c>
      <c r="D14" s="56" t="s">
        <v>10</v>
      </c>
      <c r="E14" s="57" t="s">
        <v>111</v>
      </c>
    </row>
    <row r="15" spans="1:19">
      <c r="C15" s="58" t="s">
        <v>12</v>
      </c>
      <c r="D15" s="44"/>
      <c r="E15" s="44"/>
      <c r="F15" s="44"/>
      <c r="G15" s="44"/>
      <c r="H15" s="44"/>
      <c r="I15" s="44"/>
    </row>
    <row r="16" spans="1:19">
      <c r="D16" s="44"/>
      <c r="E16" s="44"/>
      <c r="F16" s="44"/>
      <c r="G16" s="44"/>
      <c r="H16" s="44"/>
      <c r="I16" s="44"/>
    </row>
    <row r="17" spans="1:17">
      <c r="D17" s="44"/>
      <c r="E17" s="44"/>
      <c r="F17" s="44"/>
      <c r="G17" s="44"/>
      <c r="H17" s="44"/>
      <c r="I17" s="44" t="s">
        <v>112</v>
      </c>
    </row>
    <row r="18" spans="1:17">
      <c r="D18" s="44"/>
      <c r="E18" s="44"/>
      <c r="F18" s="44"/>
      <c r="H18" s="44" t="s">
        <v>113</v>
      </c>
      <c r="I18" s="59">
        <v>188771865</v>
      </c>
    </row>
    <row r="19" spans="1:17">
      <c r="D19" s="44"/>
      <c r="E19" s="44"/>
      <c r="F19" s="44"/>
      <c r="G19" s="44"/>
      <c r="H19" s="44" t="s">
        <v>19</v>
      </c>
      <c r="I19" s="59"/>
    </row>
    <row r="20" spans="1:17">
      <c r="D20" s="44"/>
      <c r="E20" s="44"/>
      <c r="F20" s="44"/>
      <c r="G20" s="44"/>
      <c r="H20" s="44" t="s">
        <v>20</v>
      </c>
      <c r="I20" s="59">
        <v>191784958</v>
      </c>
    </row>
    <row r="21" spans="1:17">
      <c r="A21" s="60"/>
      <c r="B21" s="60"/>
      <c r="C21" s="61"/>
      <c r="D21" s="60"/>
      <c r="E21" s="60"/>
      <c r="F21" s="60"/>
      <c r="G21" s="60"/>
      <c r="H21" s="60"/>
      <c r="I21" s="60"/>
    </row>
    <row r="22" spans="1:17">
      <c r="B22" s="62"/>
      <c r="I22" s="63" t="s">
        <v>114</v>
      </c>
    </row>
    <row r="23" spans="1:17" ht="102">
      <c r="A23" s="64" t="s">
        <v>115</v>
      </c>
      <c r="B23" s="65" t="s">
        <v>116</v>
      </c>
      <c r="C23" s="65" t="s">
        <v>117</v>
      </c>
      <c r="D23" s="65" t="s">
        <v>118</v>
      </c>
      <c r="E23" s="65" t="s">
        <v>119</v>
      </c>
      <c r="F23" s="65" t="s">
        <v>120</v>
      </c>
      <c r="G23" s="65" t="s">
        <v>121</v>
      </c>
      <c r="H23" s="65" t="s">
        <v>122</v>
      </c>
      <c r="I23" s="65" t="s">
        <v>123</v>
      </c>
      <c r="J23" s="44"/>
      <c r="K23" s="44"/>
    </row>
    <row r="24" spans="1:17" ht="12" customHeight="1">
      <c r="A24" s="66">
        <v>1</v>
      </c>
      <c r="B24" s="66">
        <v>2</v>
      </c>
      <c r="C24" s="66">
        <v>3</v>
      </c>
      <c r="D24" s="66">
        <v>4</v>
      </c>
      <c r="E24" s="66">
        <v>5</v>
      </c>
      <c r="F24" s="66">
        <v>6</v>
      </c>
      <c r="G24" s="66">
        <v>7</v>
      </c>
      <c r="H24" s="66">
        <v>8</v>
      </c>
      <c r="I24" s="66">
        <v>9</v>
      </c>
    </row>
    <row r="25" spans="1:17" ht="47.25">
      <c r="A25" s="67" t="s">
        <v>124</v>
      </c>
      <c r="B25" s="68">
        <f>SUM(B26)</f>
        <v>20167.310000000001</v>
      </c>
      <c r="C25" s="68">
        <f>SUM(C27:C29)</f>
        <v>974500</v>
      </c>
      <c r="D25" s="68">
        <f>SUM(D27:D29)</f>
        <v>996400</v>
      </c>
      <c r="E25" s="68">
        <f>SUM(E26:E29)</f>
        <v>994667.31</v>
      </c>
      <c r="F25" s="68">
        <f>SUM(F26:F29)</f>
        <v>994667.31</v>
      </c>
      <c r="G25" s="68">
        <f>SUM(G26:G29)</f>
        <v>21900</v>
      </c>
      <c r="H25" s="68">
        <f>SUM(H26:H29)</f>
        <v>0</v>
      </c>
      <c r="I25" s="68">
        <f>SUM(I26:I29)</f>
        <v>21900</v>
      </c>
      <c r="J25" s="69"/>
    </row>
    <row r="26" spans="1:17">
      <c r="A26" s="70" t="s">
        <v>125</v>
      </c>
      <c r="B26" s="71">
        <v>20167.310000000001</v>
      </c>
      <c r="C26" s="71" t="s">
        <v>126</v>
      </c>
      <c r="D26" s="71" t="s">
        <v>126</v>
      </c>
      <c r="E26" s="71">
        <v>20167.310000000001</v>
      </c>
      <c r="F26" s="71">
        <v>20167.310000000001</v>
      </c>
      <c r="G26" s="71">
        <f>B26-E26</f>
        <v>0</v>
      </c>
      <c r="H26" s="71">
        <v>0</v>
      </c>
      <c r="I26" s="71">
        <f>SUM(G26:H26)</f>
        <v>0</v>
      </c>
      <c r="J26" s="69"/>
    </row>
    <row r="27" spans="1:17">
      <c r="A27" s="70" t="s">
        <v>127</v>
      </c>
      <c r="B27" s="71" t="s">
        <v>126</v>
      </c>
      <c r="C27" s="71">
        <v>0</v>
      </c>
      <c r="D27" s="71">
        <v>0</v>
      </c>
      <c r="E27" s="71">
        <v>0</v>
      </c>
      <c r="F27" s="71">
        <v>0</v>
      </c>
      <c r="G27" s="71">
        <f>D27-E27</f>
        <v>0</v>
      </c>
      <c r="H27" s="71">
        <v>0</v>
      </c>
      <c r="I27" s="71">
        <f t="shared" ref="I27:I29" si="0">SUM(G27:H27)</f>
        <v>0</v>
      </c>
    </row>
    <row r="28" spans="1:17">
      <c r="A28" s="70" t="s">
        <v>128</v>
      </c>
      <c r="B28" s="71" t="s">
        <v>126</v>
      </c>
      <c r="C28" s="71">
        <v>174500</v>
      </c>
      <c r="D28" s="71">
        <v>179900</v>
      </c>
      <c r="E28" s="71">
        <v>174500</v>
      </c>
      <c r="F28" s="71">
        <v>174500</v>
      </c>
      <c r="G28" s="71">
        <f t="shared" ref="G28:G29" si="1">D28-E28</f>
        <v>5400</v>
      </c>
      <c r="H28" s="71">
        <v>0</v>
      </c>
      <c r="I28" s="71">
        <f t="shared" si="0"/>
        <v>5400</v>
      </c>
    </row>
    <row r="29" spans="1:17">
      <c r="A29" s="70" t="s">
        <v>129</v>
      </c>
      <c r="B29" s="71" t="s">
        <v>126</v>
      </c>
      <c r="C29" s="71">
        <v>800000</v>
      </c>
      <c r="D29" s="71">
        <v>816500</v>
      </c>
      <c r="E29" s="71">
        <v>800000</v>
      </c>
      <c r="F29" s="71">
        <v>800000</v>
      </c>
      <c r="G29" s="71">
        <f t="shared" si="1"/>
        <v>16500</v>
      </c>
      <c r="H29" s="71">
        <v>0</v>
      </c>
      <c r="I29" s="71">
        <f t="shared" si="0"/>
        <v>16500</v>
      </c>
    </row>
    <row r="30" spans="1:17" ht="28.5" customHeight="1">
      <c r="A30" s="72" t="s">
        <v>130</v>
      </c>
      <c r="B30" s="72"/>
      <c r="C30" s="72"/>
      <c r="D30" s="72"/>
      <c r="E30" s="72"/>
      <c r="F30" s="72"/>
      <c r="G30" s="72"/>
      <c r="H30" s="72"/>
      <c r="I30" s="72"/>
      <c r="J30" s="73"/>
      <c r="K30" s="73"/>
      <c r="L30" s="73"/>
      <c r="M30" s="73"/>
      <c r="N30" s="73"/>
      <c r="O30" s="73"/>
      <c r="P30" s="73"/>
      <c r="Q30" s="73"/>
    </row>
    <row r="31" spans="1:17">
      <c r="A31" s="74"/>
      <c r="B31" s="75"/>
      <c r="C31" s="75"/>
      <c r="D31" s="75"/>
      <c r="E31" s="75"/>
      <c r="F31" s="75"/>
      <c r="G31" s="75"/>
      <c r="H31" s="75"/>
      <c r="I31" s="75"/>
    </row>
    <row r="32" spans="1:17">
      <c r="A32" s="74"/>
      <c r="B32" s="75"/>
      <c r="C32" s="75"/>
      <c r="D32" s="75"/>
      <c r="E32" s="75"/>
      <c r="F32" s="75"/>
      <c r="G32" s="75"/>
      <c r="H32" s="75"/>
      <c r="I32" s="75"/>
    </row>
    <row r="33" spans="1:8" s="77" customFormat="1" ht="12.75">
      <c r="A33" s="76" t="s">
        <v>57</v>
      </c>
      <c r="D33" s="76"/>
      <c r="F33" s="78"/>
      <c r="H33" s="76" t="s">
        <v>58</v>
      </c>
    </row>
    <row r="34" spans="1:8" s="77" customFormat="1" ht="12.75">
      <c r="A34" s="79" t="s">
        <v>131</v>
      </c>
      <c r="D34" s="79" t="s">
        <v>60</v>
      </c>
      <c r="E34" s="80"/>
      <c r="F34" s="80"/>
      <c r="G34" s="80"/>
      <c r="H34" s="79" t="s">
        <v>61</v>
      </c>
    </row>
    <row r="35" spans="1:8" s="77" customFormat="1" ht="12.75">
      <c r="D35" s="81"/>
    </row>
    <row r="36" spans="1:8" s="77" customFormat="1" ht="12.75">
      <c r="A36" s="76" t="s">
        <v>132</v>
      </c>
      <c r="D36" s="82"/>
      <c r="H36" s="76" t="s">
        <v>63</v>
      </c>
    </row>
    <row r="37" spans="1:8" s="77" customFormat="1" ht="25.5">
      <c r="A37" s="83" t="s">
        <v>133</v>
      </c>
      <c r="D37" s="79" t="s">
        <v>60</v>
      </c>
      <c r="H37" s="79" t="s">
        <v>61</v>
      </c>
    </row>
    <row r="39" spans="1:8" ht="15.75">
      <c r="D39" s="84" t="s">
        <v>134</v>
      </c>
    </row>
  </sheetData>
  <mergeCells count="6">
    <mergeCell ref="H1:I1"/>
    <mergeCell ref="A7:I7"/>
    <mergeCell ref="A9:I9"/>
    <mergeCell ref="A10:I10"/>
    <mergeCell ref="A12:I12"/>
    <mergeCell ref="A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2 forma (30)</vt:lpstr>
      <vt:lpstr>2 forma (32)</vt:lpstr>
      <vt:lpstr>2 forma (33)</vt:lpstr>
      <vt:lpstr>2 forma (151)</vt:lpstr>
      <vt:lpstr>2 forma (1512)</vt:lpstr>
      <vt:lpstr>2 forma (153)</vt:lpstr>
      <vt:lpstr>2 forma (1452)</vt:lpstr>
      <vt:lpstr>1 forma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Buhalterija</dc:creator>
  <cp:lastModifiedBy>Rimantas Vitkus</cp:lastModifiedBy>
  <dcterms:created xsi:type="dcterms:W3CDTF">2026-01-20T11:32:51Z</dcterms:created>
  <dcterms:modified xsi:type="dcterms:W3CDTF">2026-01-20T11:32:51Z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